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Files\research\research\IFA\Research_Perspectives\401(k) Fees\2024\"/>
    </mc:Choice>
  </mc:AlternateContent>
  <xr:revisionPtr revIDLastSave="0" documentId="13_ncr:1_{B4DB4AD6-359F-4FD9-B919-4C51D8662788}" xr6:coauthVersionLast="47" xr6:coauthVersionMax="47" xr10:uidLastSave="{00000000-0000-0000-0000-000000000000}"/>
  <bookViews>
    <workbookView xWindow="-108" yWindow="-108" windowWidth="23256" windowHeight="12576" xr2:uid="{90BAAEED-5016-40C4-BC62-5764EFA09EB3}"/>
  </bookViews>
  <sheets>
    <sheet name="Table of Contents" sheetId="24" r:id="rId1"/>
    <sheet name="fig1" sheetId="1" r:id="rId2"/>
    <sheet name="fig2" sheetId="2" r:id="rId3"/>
    <sheet name="fig3" sheetId="3" r:id="rId4"/>
    <sheet name="fig4" sheetId="4" r:id="rId5"/>
    <sheet name="fig5" sheetId="5" r:id="rId6"/>
    <sheet name="fig6" sheetId="10" r:id="rId7"/>
    <sheet name="fig7" sheetId="18" r:id="rId8"/>
    <sheet name="figA1" sheetId="9" r:id="rId9"/>
    <sheet name="figA2" sheetId="11" r:id="rId10"/>
    <sheet name="figA3" sheetId="15" r:id="rId11"/>
    <sheet name="figA4" sheetId="19" r:id="rId12"/>
    <sheet name="figA5" sheetId="21" r:id="rId13"/>
  </sheets>
  <externalReferences>
    <externalReference r:id="rId14"/>
    <externalReference r:id="rId15"/>
    <externalReference r:id="rId16"/>
    <externalReference r:id="rId17"/>
  </externalReferences>
  <definedNames>
    <definedName name="_AMO_UniqueIdentifier" hidden="1">"'641929e1-6afd-4aa9-a5e7-fb64009774b9'"</definedName>
    <definedName name="BLPH1" localSheetId="0" hidden="1">[1]Sheet1!#REF!</definedName>
    <definedName name="BLPH1" hidden="1">[2]Sheet1!#REF!</definedName>
    <definedName name="BLPH2" localSheetId="0" hidden="1">[1]Sheet1!$A$5</definedName>
    <definedName name="BLPH2" hidden="1">[2]Sheet1!$A$5</definedName>
    <definedName name="_xlnm.Print_Area" localSheetId="1">'fig1'!#REF!</definedName>
    <definedName name="_xlnm.Print_Area" localSheetId="2">'fig2'!$A$1:$L$28</definedName>
    <definedName name="_xlnm.Print_Area" localSheetId="3">'fig3'!$A$1:$L$27</definedName>
    <definedName name="_xlnm.Print_Area" localSheetId="4">'fig4'!#REF!</definedName>
    <definedName name="_xlnm.Print_Area" localSheetId="5">'fig5'!#REF!</definedName>
    <definedName name="_xlnm.Print_Area" localSheetId="6">'fig6'!#REF!</definedName>
    <definedName name="_xlnm.Print_Area" localSheetId="8">figA1!#REF!</definedName>
    <definedName name="_xlnm.Print_Area" localSheetId="9">figA2!$A$1:$J$21</definedName>
    <definedName name="_xlnm.Print_Area" localSheetId="10">figA3!$A$1:$G$21</definedName>
    <definedName name="_xlnm.Print_Area" localSheetId="11">figA4!$A$1:$D$15</definedName>
    <definedName name="_xlnm.Print_Area" localSheetId="12">figA5!$A$1:$D$24</definedName>
    <definedName name="_xlnm.Print_Area" localSheetId="0">'Table of Contents'!$A$1:$B$32</definedName>
    <definedName name="QUERY_FOR_COMPLETE" localSheetId="0">'[3]Fig 5.5'!$B$2:$F$5151</definedName>
    <definedName name="QUERY_FOR_COMPLETE">'[4]Fig 5.5'!$B$2:$F$5151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1" l="1"/>
  <c r="E27" i="1"/>
  <c r="E28" i="1"/>
  <c r="E29" i="1"/>
</calcChain>
</file>

<file path=xl/sharedStrings.xml><?xml version="1.0" encoding="utf-8"?>
<sst xmlns="http://schemas.openxmlformats.org/spreadsheetml/2006/main" count="216" uniqueCount="149">
  <si>
    <t>Figure 1</t>
  </si>
  <si>
    <t>401(k) Plan Assets</t>
  </si>
  <si>
    <t>Year</t>
  </si>
  <si>
    <t>Mutual funds</t>
  </si>
  <si>
    <t>Other investments</t>
  </si>
  <si>
    <t>Total</t>
  </si>
  <si>
    <t>Services Provided to 401(k) Plans</t>
  </si>
  <si>
    <t>Administrative services</t>
  </si>
  <si>
    <t>Participant-focused services</t>
  </si>
  <si>
    <t>Regulatory and compliance services</t>
  </si>
  <si>
    <t>Sources: Investment Company Institute, US Department of Labor, and Internal Revenue Service</t>
  </si>
  <si>
    <r>
      <rPr>
        <b/>
        <sz val="11"/>
        <color theme="1"/>
        <rFont val="Times New Roman"/>
        <family val="1"/>
      </rPr>
      <t>Recordkeeping</t>
    </r>
    <r>
      <rPr>
        <sz val="11"/>
        <color theme="1"/>
        <rFont val="Times New Roman"/>
        <family val="2"/>
      </rPr>
      <t>, including maintaining plan records; processing employee enrollment; processing participants’ investment elections, contributions, and distributions; and issuing account statements to participants</t>
    </r>
  </si>
  <si>
    <r>
      <rPr>
        <b/>
        <sz val="11"/>
        <color theme="1"/>
        <rFont val="Times New Roman"/>
        <family val="1"/>
      </rPr>
      <t>Plan creation/conversion/termination</t>
    </r>
    <r>
      <rPr>
        <sz val="11"/>
        <color theme="1"/>
        <rFont val="Times New Roman"/>
        <family val="2"/>
      </rPr>
      <t>, including associated administrative services</t>
    </r>
  </si>
  <si>
    <r>
      <rPr>
        <b/>
        <sz val="11"/>
        <color theme="1"/>
        <rFont val="Times New Roman"/>
        <family val="1"/>
      </rPr>
      <t>Trustee services</t>
    </r>
    <r>
      <rPr>
        <sz val="11"/>
        <color theme="1"/>
        <rFont val="Times New Roman"/>
        <family val="2"/>
      </rPr>
      <t>, providing the safe holding of the plan’s assets in a trust, as required by ERISA</t>
    </r>
  </si>
  <si>
    <r>
      <rPr>
        <b/>
        <sz val="11"/>
        <color theme="1"/>
        <rFont val="Times New Roman"/>
        <family val="1"/>
      </rPr>
      <t>Participant communication</t>
    </r>
    <r>
      <rPr>
        <sz val="11"/>
        <color theme="1"/>
        <rFont val="Times New Roman"/>
        <family val="2"/>
      </rPr>
      <t>, including employee meetings, call centers, voice-response systems, web access, and preparation of summary plan description and other participant materials</t>
    </r>
  </si>
  <si>
    <r>
      <rPr>
        <b/>
        <sz val="11"/>
        <color theme="1"/>
        <rFont val="Times New Roman"/>
        <family val="1"/>
      </rPr>
      <t>Participant education and advice</t>
    </r>
    <r>
      <rPr>
        <sz val="11"/>
        <color theme="1"/>
        <rFont val="Times New Roman"/>
        <family val="2"/>
      </rPr>
      <t>, including online calculators and face-to-face investment advice</t>
    </r>
  </si>
  <si>
    <r>
      <rPr>
        <b/>
        <sz val="11"/>
        <color theme="1"/>
        <rFont val="Times New Roman"/>
        <family val="1"/>
      </rPr>
      <t>Investment management</t>
    </r>
    <r>
      <rPr>
        <sz val="11"/>
        <color theme="1"/>
        <rFont val="Times New Roman"/>
        <family val="2"/>
      </rPr>
      <t>, typically offered through a variety of professionally managed investment options</t>
    </r>
  </si>
  <si>
    <r>
      <rPr>
        <b/>
        <sz val="11"/>
        <color theme="1"/>
        <rFont val="Times New Roman"/>
        <family val="1"/>
      </rPr>
      <t>Maintenance of an employer stock fund</t>
    </r>
    <r>
      <rPr>
        <sz val="11"/>
        <color theme="1"/>
        <rFont val="Times New Roman"/>
        <family val="2"/>
      </rPr>
      <t>, if offered, to facilitate the purchase of employer securities within the plan</t>
    </r>
  </si>
  <si>
    <r>
      <rPr>
        <b/>
        <sz val="11"/>
        <color theme="1"/>
        <rFont val="Times New Roman"/>
        <family val="1"/>
      </rPr>
      <t>Loan processing</t>
    </r>
    <r>
      <rPr>
        <sz val="11"/>
        <color theme="1"/>
        <rFont val="Times New Roman"/>
        <family val="2"/>
      </rPr>
      <t>, if a loan feature is offered</t>
    </r>
  </si>
  <si>
    <r>
      <rPr>
        <b/>
        <sz val="11"/>
        <color theme="1"/>
        <rFont val="Times New Roman"/>
        <family val="1"/>
      </rPr>
      <t>Distribution services</t>
    </r>
    <r>
      <rPr>
        <sz val="11"/>
        <color theme="1"/>
        <rFont val="Times New Roman"/>
        <family val="2"/>
      </rPr>
      <t>, if offered, facilitating installment payments or periodic withdrawals</t>
    </r>
  </si>
  <si>
    <r>
      <rPr>
        <b/>
        <sz val="11"/>
        <color theme="1"/>
        <rFont val="Times New Roman"/>
        <family val="1"/>
      </rPr>
      <t>Insurance and annuity services</t>
    </r>
    <r>
      <rPr>
        <sz val="11"/>
        <color theme="1"/>
        <rFont val="Times New Roman"/>
        <family val="2"/>
      </rPr>
      <t>, if offered, including offering annuities as distribution options</t>
    </r>
  </si>
  <si>
    <r>
      <rPr>
        <b/>
        <sz val="11"/>
        <color theme="1"/>
        <rFont val="Times New Roman"/>
        <family val="1"/>
      </rPr>
      <t>Plan document services</t>
    </r>
    <r>
      <rPr>
        <sz val="11"/>
        <color theme="1"/>
        <rFont val="Times New Roman"/>
        <family val="2"/>
      </rPr>
      <t>, including off-the-rack “prototype” plans</t>
    </r>
  </si>
  <si>
    <r>
      <rPr>
        <b/>
        <sz val="11"/>
        <color theme="1"/>
        <rFont val="Times New Roman"/>
        <family val="1"/>
      </rPr>
      <t>Consulting</t>
    </r>
    <r>
      <rPr>
        <sz val="11"/>
        <color theme="1"/>
        <rFont val="Times New Roman"/>
        <family val="2"/>
      </rPr>
      <t>, including assistance in selecting the investments offered to participants</t>
    </r>
  </si>
  <si>
    <r>
      <rPr>
        <b/>
        <sz val="11"/>
        <color theme="1"/>
        <rFont val="Times New Roman"/>
        <family val="1"/>
      </rPr>
      <t>Accounting and audit services</t>
    </r>
    <r>
      <rPr>
        <sz val="11"/>
        <color theme="1"/>
        <rFont val="Times New Roman"/>
        <family val="2"/>
      </rPr>
      <t>, including preparation of annual report (Form 5500)</t>
    </r>
  </si>
  <si>
    <r>
      <rPr>
        <b/>
        <sz val="11"/>
        <color theme="1"/>
        <rFont val="Times New Roman"/>
        <family val="1"/>
      </rPr>
      <t>Legal advice</t>
    </r>
    <r>
      <rPr>
        <sz val="11"/>
        <color theme="1"/>
        <rFont val="Times New Roman"/>
        <family val="2"/>
      </rPr>
      <t>, including advice regarding interpretation of plan terms, compliance with legal requirements, plan amendments, and resolution of benefit claims</t>
    </r>
  </si>
  <si>
    <r>
      <rPr>
        <b/>
        <sz val="11"/>
        <color theme="1"/>
        <rFont val="Times New Roman"/>
        <family val="1"/>
      </rPr>
      <t>Plan testing</t>
    </r>
    <r>
      <rPr>
        <sz val="11"/>
        <color theme="1"/>
        <rFont val="Times New Roman"/>
        <family val="2"/>
      </rPr>
      <t>, to comply with Internal Revenue Code nondiscrimination rules</t>
    </r>
  </si>
  <si>
    <r>
      <rPr>
        <b/>
        <sz val="11"/>
        <color theme="1"/>
        <rFont val="Times New Roman"/>
        <family val="1"/>
      </rPr>
      <t>Processing of domestic relations orders</t>
    </r>
    <r>
      <rPr>
        <sz val="11"/>
        <color theme="1"/>
        <rFont val="Times New Roman"/>
        <family val="2"/>
      </rPr>
      <t>, ensuring that the split of accounts pursuant to divorce orders complies with ERISA</t>
    </r>
  </si>
  <si>
    <t>A Variety of Arrangements May Be Used to Compensate 401(k) Service Providers</t>
  </si>
  <si>
    <t xml:space="preserve">Note: In selecting the service provider(s) and deciding the cost sharing for the 401(k) plan, the employer/plan sponsor will determine which combinations of these fee arrangements will be used in the plan. </t>
  </si>
  <si>
    <t>Source: Investment Company Institute</t>
  </si>
  <si>
    <t>Total 401(k) plan assets</t>
  </si>
  <si>
    <t>Memo: mutual fundsʼ share
(percentage)</t>
  </si>
  <si>
    <t>Figure 2</t>
  </si>
  <si>
    <t>Figure 3</t>
  </si>
  <si>
    <t>Figure 4</t>
  </si>
  <si>
    <t>Percentage of total 401(k) assets:</t>
  </si>
  <si>
    <t>Percentage of total mutual fund 401(k) assets:</t>
  </si>
  <si>
    <t>Equity mutual funds</t>
  </si>
  <si>
    <t>Hybrid mutual funds</t>
  </si>
  <si>
    <t>Bond mutual funds</t>
  </si>
  <si>
    <t>Money market funds</t>
  </si>
  <si>
    <t>Figure 5</t>
  </si>
  <si>
    <t>401(k) Mutual Fund Assets by Share Class</t>
  </si>
  <si>
    <t>Percentage of assets</t>
  </si>
  <si>
    <t>Sources: Investment Company Institute, Lipper, and Morningstar</t>
  </si>
  <si>
    <t>Figure A2</t>
  </si>
  <si>
    <t>(*)</t>
  </si>
  <si>
    <t>Figure A3</t>
  </si>
  <si>
    <t>Figure A1</t>
  </si>
  <si>
    <t>How Are Plan Recordkeeping and Administrative Fees Paid?</t>
  </si>
  <si>
    <t>Percentage</t>
  </si>
  <si>
    <t>Figure 6</t>
  </si>
  <si>
    <t>401(k) Mutual Fund Investors Tend to Pay Lower-Than-Average Expense Ratios</t>
  </si>
  <si>
    <t>Percent</t>
  </si>
  <si>
    <t>Bond mutual funds*</t>
  </si>
  <si>
    <t>Industry asset-weighted average expense ratio</t>
  </si>
  <si>
    <t>401(k) asset-weighted average expense ratio</t>
  </si>
  <si>
    <t>Industry simple average expense ratio</t>
  </si>
  <si>
    <t>Figure 7</t>
  </si>
  <si>
    <t>Average Mutual Fund Expense Ratios</t>
  </si>
  <si>
    <r>
      <t>Industry</t>
    </r>
    <r>
      <rPr>
        <vertAlign val="superscript"/>
        <sz val="11"/>
        <color indexed="8"/>
        <rFont val="Times New Roman"/>
        <family val="1"/>
      </rPr>
      <t>1</t>
    </r>
  </si>
  <si>
    <r>
      <t>401(k)</t>
    </r>
    <r>
      <rPr>
        <vertAlign val="superscript"/>
        <sz val="11"/>
        <color indexed="8"/>
        <rFont val="Times New Roman"/>
        <family val="1"/>
      </rPr>
      <t>2</t>
    </r>
  </si>
  <si>
    <t>Domestic</t>
  </si>
  <si>
    <t>World</t>
  </si>
  <si>
    <r>
      <t>Bond mutual funds</t>
    </r>
    <r>
      <rPr>
        <b/>
        <vertAlign val="superscript"/>
        <sz val="11"/>
        <color indexed="8"/>
        <rFont val="Times New Roman"/>
        <family val="1"/>
      </rPr>
      <t>3</t>
    </r>
  </si>
  <si>
    <t>Investment grade</t>
  </si>
  <si>
    <t>Other taxable</t>
  </si>
  <si>
    <t xml:space="preserve">Sources: Investment Company Institute and Morningstar </t>
  </si>
  <si>
    <r>
      <rPr>
        <vertAlign val="superscript"/>
        <sz val="10"/>
        <color theme="1"/>
        <rFont val="Times New Roman"/>
        <family val="1"/>
      </rPr>
      <t>1</t>
    </r>
    <r>
      <rPr>
        <sz val="10"/>
        <color theme="1"/>
        <rFont val="Times New Roman"/>
        <family val="1"/>
      </rPr>
      <t xml:space="preserve">The industry average expense ratio is measured as an asset-weighted average. </t>
    </r>
  </si>
  <si>
    <r>
      <rPr>
        <vertAlign val="superscript"/>
        <sz val="10"/>
        <color theme="1"/>
        <rFont val="Times New Roman"/>
        <family val="1"/>
      </rPr>
      <t>2</t>
    </r>
    <r>
      <rPr>
        <sz val="10"/>
        <color theme="1"/>
        <rFont val="Times New Roman"/>
        <family val="1"/>
      </rPr>
      <t>The 401(k) average expense ratio is measured as a 401(k) asset-weighted average.</t>
    </r>
  </si>
  <si>
    <r>
      <rPr>
        <vertAlign val="superscript"/>
        <sz val="10"/>
        <color theme="1"/>
        <rFont val="Times New Roman"/>
        <family val="1"/>
      </rPr>
      <t>3</t>
    </r>
    <r>
      <rPr>
        <sz val="10"/>
        <color theme="1"/>
        <rFont val="Times New Roman"/>
        <family val="1"/>
      </rPr>
      <t>Data exclude tax-exempt mutual funds.</t>
    </r>
  </si>
  <si>
    <t>Expense ratio</t>
  </si>
  <si>
    <t>Sources: Investment Company Institute and Morningstar</t>
  </si>
  <si>
    <t>401(k) Mutual Fund Assets by Investment Objective and Expense Ratio</t>
  </si>
  <si>
    <r>
      <rPr>
        <sz val="11"/>
        <color indexed="8"/>
        <rFont val="Calibri"/>
        <family val="2"/>
      </rPr>
      <t>≥</t>
    </r>
    <r>
      <rPr>
        <sz val="11"/>
        <color indexed="8"/>
        <rFont val="Times New Roman"/>
        <family val="1"/>
      </rPr>
      <t>1.50</t>
    </r>
  </si>
  <si>
    <r>
      <t>Bond mutual funds</t>
    </r>
    <r>
      <rPr>
        <b/>
        <vertAlign val="superscript"/>
        <sz val="11"/>
        <color indexed="8"/>
        <rFont val="Times New Roman"/>
        <family val="1"/>
      </rPr>
      <t>†</t>
    </r>
  </si>
  <si>
    <t xml:space="preserve">(*) = less than 0.5 percent </t>
  </si>
  <si>
    <r>
      <rPr>
        <vertAlign val="superscript"/>
        <sz val="10"/>
        <color theme="1"/>
        <rFont val="Times New Roman"/>
        <family val="1"/>
      </rPr>
      <t>†</t>
    </r>
    <r>
      <rPr>
        <sz val="10"/>
        <color theme="1"/>
        <rFont val="Times New Roman"/>
        <family val="1"/>
      </rPr>
      <t>Data exclude tax-exempt mutual funds.</t>
    </r>
  </si>
  <si>
    <t>&lt;0.50</t>
  </si>
  <si>
    <t>0.50 to &lt;1.00</t>
  </si>
  <si>
    <t>1.00 to &lt;1.50</t>
  </si>
  <si>
    <t>Domestic Equity Mutual Fund Fees Paid Tend to Fall as 401(k) Plan Size Increases</t>
  </si>
  <si>
    <t>Plan assets</t>
  </si>
  <si>
    <t>Asset-weighted average expense ratio</t>
  </si>
  <si>
    <t>Less than
$1M</t>
  </si>
  <si>
    <t>$1M to
$10M</t>
  </si>
  <si>
    <t>&gt;$10M to 
$50M</t>
  </si>
  <si>
    <t>&gt;$50M to 
$100M</t>
  </si>
  <si>
    <t>&gt;$100M to 
$250M</t>
  </si>
  <si>
    <t>&gt;$250M to 
$500M</t>
  </si>
  <si>
    <t>&gt;$500M to 
$1B</t>
  </si>
  <si>
    <t>More than
$1B</t>
  </si>
  <si>
    <t>Average Portfolio Turnover Rates for Equity Mutual Funds</t>
  </si>
  <si>
    <t>Industry asset-weighted average portfolio turnover rate</t>
  </si>
  <si>
    <t>401(k) asset-weighted average portfolio turnover rate</t>
  </si>
  <si>
    <t>Simple average portfolio turnover rate</t>
  </si>
  <si>
    <t xml:space="preserve">Note: Fund investment categories include active and index investment styles. </t>
  </si>
  <si>
    <r>
      <rPr>
        <b/>
        <sz val="11"/>
        <color theme="1"/>
        <rFont val="Times New Roman"/>
        <family val="1"/>
      </rPr>
      <t>Transaction processing</t>
    </r>
    <r>
      <rPr>
        <sz val="11"/>
        <color theme="1"/>
        <rFont val="Times New Roman"/>
        <family val="2"/>
      </rPr>
      <t>, including purchases and sales of securities within participant accounts</t>
    </r>
  </si>
  <si>
    <t>Billions of dollars, year-end</t>
  </si>
  <si>
    <r>
      <rPr>
        <b/>
        <sz val="11"/>
        <color theme="1"/>
        <rFont val="Times New Roman"/>
        <family val="1"/>
      </rPr>
      <t>Brokerage window</t>
    </r>
    <r>
      <rPr>
        <sz val="11"/>
        <color theme="1"/>
        <rFont val="Times New Roman"/>
        <family val="2"/>
      </rPr>
      <t xml:space="preserve">, if offered, allowing direct purchase of individual securities (and other funds not on the </t>
    </r>
    <r>
      <rPr>
        <sz val="11"/>
        <color theme="1"/>
        <rFont val="Times New Roman"/>
        <family val="1"/>
      </rPr>
      <t>planʼ</t>
    </r>
    <r>
      <rPr>
        <sz val="11"/>
        <color theme="1"/>
        <rFont val="Times New Roman"/>
        <family val="2"/>
      </rPr>
      <t>s menu) by plan participants</t>
    </r>
  </si>
  <si>
    <t xml:space="preserve"> </t>
  </si>
  <si>
    <t>Percentage of assets, year-end</t>
  </si>
  <si>
    <r>
      <t>Institutional no-load</t>
    </r>
    <r>
      <rPr>
        <sz val="11"/>
        <color theme="1"/>
        <rFont val="Calibri"/>
        <family val="2"/>
      </rPr>
      <t>²</t>
    </r>
  </si>
  <si>
    <r>
      <t>Retail no-load</t>
    </r>
    <r>
      <rPr>
        <sz val="11"/>
        <color theme="1"/>
        <rFont val="Calibri"/>
        <family val="2"/>
      </rPr>
      <t>²</t>
    </r>
  </si>
  <si>
    <r>
      <t>Money market funds</t>
    </r>
    <r>
      <rPr>
        <b/>
        <vertAlign val="superscript"/>
        <sz val="11"/>
        <color theme="1"/>
        <rFont val="Times New Roman"/>
        <family val="1"/>
      </rPr>
      <t>3</t>
    </r>
  </si>
  <si>
    <t>Load¹</t>
  </si>
  <si>
    <t>Fee type</t>
  </si>
  <si>
    <t>Flat fee per participant</t>
  </si>
  <si>
    <t>Combination of per participant and transaction fees</t>
  </si>
  <si>
    <t>Combination of percentage of assets and flat fee</t>
  </si>
  <si>
    <t>Figure A4</t>
  </si>
  <si>
    <r>
      <t>Money market funds</t>
    </r>
    <r>
      <rPr>
        <b/>
        <vertAlign val="superscript"/>
        <sz val="11"/>
        <color theme="1"/>
        <rFont val="Times New Roman"/>
        <family val="1"/>
      </rPr>
      <t>†</t>
    </r>
  </si>
  <si>
    <t>Total 401(k) assets: $7.4 trillion</t>
  </si>
  <si>
    <t>Total mutual fund 401(k) assets: $4.8 trillion</t>
  </si>
  <si>
    <t>Percentage of assets, year-end 2023</t>
  </si>
  <si>
    <t>#</t>
  </si>
  <si>
    <t>Percentage of 401(k) plans surveyed, 2022</t>
  </si>
  <si>
    <t>Expense Ratios of Target Date Mutual Funds Have Fallen Steadily Since 2008</t>
  </si>
  <si>
    <t>Asset-weighted average</t>
  </si>
  <si>
    <t>Simple average</t>
  </si>
  <si>
    <t>Median</t>
  </si>
  <si>
    <t>Note: Data include mutual funds that invest primarily in other mutual funds.</t>
  </si>
  <si>
    <t>65 Percent of 401(k) Plan Assets Are Invested in Mutual Funds</t>
  </si>
  <si>
    <t>Asset-weighted average expense ratio as a percentage of plan assets in domestic equity mutual funds, 2020</t>
  </si>
  <si>
    <t>Note: The turnover rate—the percentage of a fund’s holdings that have been bought or sold over a year—is a measure of a fund’s trading activity. The rate is calculated by dividing the lesser of purchases or sales (excluding those of short-term assets) in a fund’s portfolio by average total net assets.</t>
  </si>
  <si>
    <t>Figure A5</t>
  </si>
  <si>
    <t>Investment Company Institute</t>
  </si>
  <si>
    <t>Why Employers Offer 401(k) Plans</t>
  </si>
  <si>
    <t xml:space="preserve">401(k) Plan Assets
</t>
  </si>
  <si>
    <t>Paying for 401(k) Plan Services</t>
  </si>
  <si>
    <t>Fees and Expenses of Mutual Funds Held in 401(k) Accounts</t>
  </si>
  <si>
    <t>Trends in Funds and Share Classes Used in 401(k) Plans</t>
  </si>
  <si>
    <t>Appendix</t>
  </si>
  <si>
    <t>Suggested citation:</t>
  </si>
  <si>
    <t>The Economics of Providing 401(k) Plans: Services, Fees, and Expenses, 2023</t>
  </si>
  <si>
    <t>Note: Survey sample of more than 650 401(k) and/or profit sharing plans. Five percent reported “other” arrangement to cover recordkeeping and administrative expenses.</t>
  </si>
  <si>
    <t>Source: Plan Sponsor Council of America 2023</t>
  </si>
  <si>
    <t>Note: Data include mutual funds available as investment choices in variable annuities and mutual funds that invest primarily in other funds.</t>
  </si>
  <si>
    <t>Sources: Investment Company Institute, Federal Reserve Board, and US Department of Labor; see Investment Company Institute 2024b</t>
  </si>
  <si>
    <t>Source: Investment Company Institute; see Investment Company Institute 2024b</t>
  </si>
  <si>
    <r>
      <t>1</t>
    </r>
    <r>
      <rPr>
        <sz val="10"/>
        <color theme="1"/>
        <rFont val="Times New Roman"/>
        <family val="1"/>
      </rPr>
      <t>Includes front-end load, back-end load, level load, other load, and unclassified load. Front-end load &gt; 1 percent. Primarily includes Class A shares; includes assets where front-end loads are waived.</t>
    </r>
  </si>
  <si>
    <r>
      <rPr>
        <vertAlign val="superscript"/>
        <sz val="10"/>
        <color theme="1"/>
        <rFont val="Times New Roman"/>
        <family val="1"/>
      </rPr>
      <t>2</t>
    </r>
    <r>
      <rPr>
        <sz val="10"/>
        <color theme="1"/>
        <rFont val="Times New Roman"/>
        <family val="1"/>
      </rPr>
      <t>No-load shares have front-end load = 0 percent, contingent deferred sales load = 0 percent, and 12b-1 fee ≤ 0.25 percent.</t>
    </r>
  </si>
  <si>
    <t>Note: Data exclude tax-exempt mutual funds.</t>
  </si>
  <si>
    <t>*Data exclude tax-exempt mutual funds.</t>
  </si>
  <si>
    <t>Note: The sample is 49,163 large 401(k) plans with audited Form 5500 reports (generally plans with 100 participants or more) and between four and 100 investment options. The asset-weighted average domestic equity mutual fund expense ratio among all plans in the sample was 0.39 percent. The domestic equity funds used in this figure encompass diverse investment styles (e.g., active and index); a range of general investment types (such as growth, sector, alternative strategies, value, and blend); and a variety of arrangements for shareholder services, recordkeeping, or distribution charges (known as 12b-1 fees). This material is intended to provide general information on fees paid by participants in a wide variety of plans to provide insight into average fees across the marketplace. The fees of a particular plan will depend on factors specific to the plan, such as the exact investment options the plan offers and whether administrative and recordkeeping fees are included in the expense ratios or charged outside of them. Consequently, this material is not intended for benchmarking the costs of specific plans to the broad averages presented here.</t>
  </si>
  <si>
    <t>Sources: BrightScope Defined Contribution Plan Database and Morningstar; see Exhibit 4.5 in BrightScope and Investment Company Institute 2023</t>
  </si>
  <si>
    <t>July 2024</t>
  </si>
  <si>
    <r>
      <t xml:space="preserve">Holden, Sarah, Alex Johnson, and Elena Barone Chism. 2024. “The Economics of Providing 401(k) Plans: Services, Fees, and Expenses, 2023.” </t>
    </r>
    <r>
      <rPr>
        <i/>
        <sz val="10"/>
        <rFont val="Times New Roman"/>
        <family val="1"/>
      </rPr>
      <t>ICI Research Perspective</t>
    </r>
    <r>
      <rPr>
        <sz val="10"/>
        <rFont val="Times New Roman"/>
        <family val="1"/>
      </rPr>
      <t xml:space="preserve"> 30, no. 6 (July). Available at www.ici.org/files/2024/per30-06.pdf.</t>
    </r>
  </si>
  <si>
    <t>The following conditions, unless otherwise specified, apply to all data in this report: (1) funds of funds are excluded from the data to avoid double counting, (2) mutual funds available as investment choices in variable annuities are excluded, and (3) dollars and percentages may not add to the totals presented because of rounding. This material is intended to provide general information on fees paid by participants in a wide variety of plans to provide insight into average fees across the marketplace. The fees of a particular plan will depend on factors specific to the plan, such as the exact investment options the plan offers and whether administrative and recordkeeping fees are included in the expense ratios or charged outside of them. Consequently, this material is not intended for benchmarking the costs of specific plans to the broad averages presented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</si>
</sst>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quot;*&quot;\ ###0;&quot;*&quot;\-###0"/>
    <numFmt numFmtId="165" formatCode="000000\-0000\-00\ "/>
    <numFmt numFmtId="166" formatCode="00\-000\-000\-000\-00\-0\ "/>
    <numFmt numFmtId="167" formatCode="&quot;**&quot;\ ###0;&quot;**&quot;\-###0"/>
    <numFmt numFmtId="168" formatCode="00\-0000000\ "/>
    <numFmt numFmtId="169" formatCode="00\-000000\-0000\-00\ "/>
    <numFmt numFmtId="170" formatCode="000\-00\-0000\ "/>
    <numFmt numFmtId="171" formatCode="########"/>
  </numFmts>
  <fonts count="32">
    <font>
      <sz val="11"/>
      <color theme="1"/>
      <name val="Times New Roman"/>
      <family val="2"/>
    </font>
    <font>
      <sz val="11"/>
      <color theme="1"/>
      <name val="Calibri"/>
      <family val="2"/>
      <scheme val="minor"/>
    </font>
    <font>
      <sz val="11"/>
      <color theme="1"/>
      <name val="Calibri"/>
      <family val="2"/>
      <scheme val="minor"/>
    </font>
    <font>
      <sz val="10"/>
      <name val="Arial"/>
      <family val="2"/>
    </font>
    <font>
      <sz val="11"/>
      <color theme="1"/>
      <name val="Times New Roman"/>
      <family val="1"/>
    </font>
    <font>
      <sz val="10"/>
      <color theme="1"/>
      <name val="Times New Roman"/>
      <family val="1"/>
    </font>
    <font>
      <b/>
      <sz val="11"/>
      <color theme="1"/>
      <name val="Times New Roman"/>
      <family val="1"/>
    </font>
    <font>
      <sz val="10"/>
      <name val="Arial"/>
      <family val="2"/>
    </font>
    <font>
      <sz val="11"/>
      <name val="Palatino"/>
      <family val="1"/>
    </font>
    <font>
      <sz val="7"/>
      <name val="Helv"/>
    </font>
    <font>
      <sz val="10"/>
      <color theme="1"/>
      <name val="Times New Roman"/>
      <family val="2"/>
    </font>
    <font>
      <b/>
      <sz val="11"/>
      <color theme="4" tint="-0.249977111117893"/>
      <name val="Times New Roman"/>
      <family val="1"/>
    </font>
    <font>
      <i/>
      <sz val="11"/>
      <color theme="1"/>
      <name val="Times New Roman"/>
      <family val="1"/>
    </font>
    <font>
      <sz val="11"/>
      <color indexed="8"/>
      <name val="Times New Roman"/>
      <family val="1"/>
    </font>
    <font>
      <vertAlign val="superscript"/>
      <sz val="11"/>
      <color indexed="8"/>
      <name val="Times New Roman"/>
      <family val="1"/>
    </font>
    <font>
      <b/>
      <vertAlign val="superscript"/>
      <sz val="11"/>
      <color indexed="8"/>
      <name val="Times New Roman"/>
      <family val="1"/>
    </font>
    <font>
      <sz val="11"/>
      <color indexed="8"/>
      <name val="Calibri"/>
      <family val="2"/>
    </font>
    <font>
      <b/>
      <i/>
      <sz val="11"/>
      <color theme="1"/>
      <name val="Times New Roman"/>
      <family val="1"/>
    </font>
    <font>
      <vertAlign val="superscript"/>
      <sz val="10"/>
      <color theme="1"/>
      <name val="Times New Roman"/>
      <family val="1"/>
    </font>
    <font>
      <sz val="11"/>
      <name val="Times New Roman"/>
      <family val="1"/>
    </font>
    <font>
      <sz val="11"/>
      <name val="Times New Roman"/>
      <family val="2"/>
    </font>
    <font>
      <sz val="11"/>
      <color theme="1"/>
      <name val="Calibri"/>
      <family val="2"/>
    </font>
    <font>
      <b/>
      <vertAlign val="superscript"/>
      <sz val="11"/>
      <color theme="1"/>
      <name val="Times New Roman"/>
      <family val="1"/>
    </font>
    <font>
      <sz val="10"/>
      <name val="Arial"/>
      <family val="2"/>
    </font>
    <font>
      <b/>
      <sz val="12"/>
      <name val="Times New Roman"/>
      <family val="1"/>
    </font>
    <font>
      <sz val="12"/>
      <name val="Times New Roman"/>
      <family val="1"/>
    </font>
    <font>
      <i/>
      <sz val="12"/>
      <name val="Times New Roman"/>
      <family val="1"/>
    </font>
    <font>
      <b/>
      <sz val="11"/>
      <name val="Times New Roman"/>
      <family val="1"/>
    </font>
    <font>
      <sz val="10"/>
      <name val="Times New Roman"/>
      <family val="1"/>
    </font>
    <font>
      <b/>
      <sz val="10"/>
      <name val="Times New Roman"/>
      <family val="1"/>
    </font>
    <font>
      <i/>
      <sz val="10"/>
      <name val="Times New Roman"/>
      <family val="1"/>
    </font>
    <font>
      <sz val="8"/>
      <name val="Times New Roman"/>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s>
  <cellStyleXfs count="29">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3" fillId="0" borderId="0"/>
    <xf numFmtId="9" fontId="2" fillId="0" borderId="0" applyFont="0" applyFill="0" applyBorder="0" applyAlignment="0" applyProtection="0"/>
    <xf numFmtId="0" fontId="7" fillId="0" borderId="0"/>
    <xf numFmtId="43"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0" fontId="8" fillId="0" borderId="0"/>
    <xf numFmtId="0" fontId="8" fillId="0" borderId="0"/>
    <xf numFmtId="169" fontId="3" fillId="0" borderId="0" applyFont="0" applyFill="0" applyBorder="0" applyAlignment="0" applyProtection="0"/>
    <xf numFmtId="170" fontId="3" fillId="0" borderId="0" applyFont="0" applyFill="0" applyBorder="0" applyAlignment="0" applyProtection="0"/>
    <xf numFmtId="0" fontId="9" fillId="0" borderId="3">
      <alignment horizontal="center"/>
    </xf>
    <xf numFmtId="171" fontId="3" fillId="0" borderId="0" applyFont="0" applyFill="0" applyBorder="0" applyAlignment="0" applyProtection="0"/>
    <xf numFmtId="0" fontId="2" fillId="0" borderId="0"/>
    <xf numFmtId="0" fontId="2"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7" fillId="0" borderId="0"/>
    <xf numFmtId="0" fontId="23" fillId="0" borderId="0"/>
    <xf numFmtId="0" fontId="1" fillId="0" borderId="0"/>
    <xf numFmtId="0" fontId="21" fillId="0" borderId="0"/>
  </cellStyleXfs>
  <cellXfs count="94">
    <xf numFmtId="0" fontId="0" fillId="0" borderId="0" xfId="0"/>
    <xf numFmtId="3" fontId="4" fillId="0" borderId="0" xfId="0" applyNumberFormat="1" applyFont="1"/>
    <xf numFmtId="3" fontId="4" fillId="0" borderId="0" xfId="1" applyNumberFormat="1" applyFont="1"/>
    <xf numFmtId="0" fontId="4" fillId="0" borderId="0" xfId="0" applyFont="1" applyAlignment="1">
      <alignment horizontal="left"/>
    </xf>
    <xf numFmtId="0" fontId="4" fillId="0" borderId="0" xfId="0" applyFont="1"/>
    <xf numFmtId="0" fontId="6" fillId="2" borderId="0" xfId="0" applyFont="1" applyFill="1"/>
    <xf numFmtId="0" fontId="6" fillId="0" borderId="0" xfId="0" applyFont="1"/>
    <xf numFmtId="0" fontId="4" fillId="0" borderId="1" xfId="0" applyFont="1" applyBorder="1" applyAlignment="1">
      <alignment horizontal="right"/>
    </xf>
    <xf numFmtId="0" fontId="4" fillId="0" borderId="1" xfId="0" applyFont="1" applyBorder="1"/>
    <xf numFmtId="0" fontId="10" fillId="0" borderId="0" xfId="0" applyFont="1"/>
    <xf numFmtId="0" fontId="11" fillId="0" borderId="0" xfId="0" applyFont="1"/>
    <xf numFmtId="0" fontId="0" fillId="2" borderId="0" xfId="0" applyFill="1"/>
    <xf numFmtId="0" fontId="10" fillId="2" borderId="0" xfId="0" applyFont="1" applyFill="1"/>
    <xf numFmtId="0" fontId="4" fillId="0" borderId="1" xfId="0" applyFont="1" applyBorder="1" applyAlignment="1">
      <alignment horizontal="right" wrapText="1"/>
    </xf>
    <xf numFmtId="9" fontId="4" fillId="0" borderId="0" xfId="0" applyNumberFormat="1" applyFont="1"/>
    <xf numFmtId="0" fontId="6" fillId="0" borderId="0" xfId="0" quotePrefix="1" applyFont="1"/>
    <xf numFmtId="9" fontId="0" fillId="0" borderId="0" xfId="0" applyNumberFormat="1"/>
    <xf numFmtId="0" fontId="12" fillId="0" borderId="0" xfId="0" applyFont="1"/>
    <xf numFmtId="0" fontId="0" fillId="0" borderId="1" xfId="0" applyBorder="1"/>
    <xf numFmtId="0" fontId="2" fillId="2" borderId="0" xfId="1" applyFill="1"/>
    <xf numFmtId="0" fontId="5" fillId="2" borderId="0" xfId="0" applyFont="1" applyFill="1"/>
    <xf numFmtId="0" fontId="4" fillId="2" borderId="0" xfId="1" applyFont="1" applyFill="1"/>
    <xf numFmtId="0" fontId="6" fillId="2" borderId="0" xfId="1" applyFont="1" applyFill="1"/>
    <xf numFmtId="0" fontId="4" fillId="0" borderId="0" xfId="1" applyFont="1" applyAlignment="1">
      <alignment horizontal="left"/>
    </xf>
    <xf numFmtId="0" fontId="4" fillId="0" borderId="1" xfId="1" applyFont="1" applyBorder="1"/>
    <xf numFmtId="0" fontId="4" fillId="0" borderId="1" xfId="1" applyFont="1" applyBorder="1" applyAlignment="1">
      <alignment horizontal="right"/>
    </xf>
    <xf numFmtId="0" fontId="4" fillId="0" borderId="1" xfId="1" applyFont="1" applyBorder="1" applyAlignment="1">
      <alignment horizontal="right" wrapText="1"/>
    </xf>
    <xf numFmtId="2" fontId="0" fillId="0" borderId="0" xfId="0" applyNumberFormat="1"/>
    <xf numFmtId="0" fontId="4" fillId="2" borderId="1" xfId="1" applyFont="1" applyFill="1" applyBorder="1" applyAlignment="1">
      <alignment horizontal="center"/>
    </xf>
    <xf numFmtId="0" fontId="2" fillId="2" borderId="0" xfId="1" applyFill="1" applyAlignment="1">
      <alignment horizontal="center"/>
    </xf>
    <xf numFmtId="2" fontId="4" fillId="2" borderId="0" xfId="1" applyNumberFormat="1" applyFont="1" applyFill="1" applyAlignment="1">
      <alignment horizontal="center"/>
    </xf>
    <xf numFmtId="0" fontId="2" fillId="0" borderId="0" xfId="1"/>
    <xf numFmtId="2" fontId="4" fillId="0" borderId="0" xfId="1" applyNumberFormat="1" applyFont="1"/>
    <xf numFmtId="2" fontId="6" fillId="2" borderId="0" xfId="1" applyNumberFormat="1" applyFont="1" applyFill="1" applyAlignment="1">
      <alignment horizontal="center"/>
    </xf>
    <xf numFmtId="0" fontId="4" fillId="0" borderId="0" xfId="20" applyFont="1"/>
    <xf numFmtId="0" fontId="17" fillId="2" borderId="0" xfId="1" applyFont="1" applyFill="1"/>
    <xf numFmtId="0" fontId="5" fillId="2" borderId="0" xfId="0" quotePrefix="1" applyFont="1" applyFill="1"/>
    <xf numFmtId="0" fontId="4" fillId="2" borderId="2" xfId="1" applyFont="1" applyFill="1" applyBorder="1" applyAlignment="1">
      <alignment horizontal="center"/>
    </xf>
    <xf numFmtId="0" fontId="4" fillId="2" borderId="2" xfId="1" quotePrefix="1" applyFont="1" applyFill="1" applyBorder="1" applyAlignment="1">
      <alignment horizontal="center"/>
    </xf>
    <xf numFmtId="0" fontId="17" fillId="2" borderId="0" xfId="1" applyFont="1" applyFill="1" applyAlignment="1">
      <alignment horizontal="center"/>
    </xf>
    <xf numFmtId="0" fontId="6" fillId="2" borderId="0" xfId="1" applyFont="1" applyFill="1" applyAlignment="1">
      <alignment horizontal="center"/>
    </xf>
    <xf numFmtId="0" fontId="4" fillId="2" borderId="0" xfId="1" applyFont="1" applyFill="1" applyAlignment="1">
      <alignment horizontal="center"/>
    </xf>
    <xf numFmtId="0" fontId="6" fillId="2" borderId="0" xfId="1" quotePrefix="1" applyFont="1" applyFill="1" applyAlignment="1">
      <alignment horizontal="center"/>
    </xf>
    <xf numFmtId="0" fontId="20" fillId="0" borderId="0" xfId="0" applyFont="1"/>
    <xf numFmtId="0" fontId="6" fillId="0" borderId="4" xfId="0" applyFont="1" applyBorder="1"/>
    <xf numFmtId="0" fontId="0" fillId="0" borderId="4" xfId="0" applyBorder="1"/>
    <xf numFmtId="0" fontId="4" fillId="0" borderId="4" xfId="1" applyFont="1" applyBorder="1"/>
    <xf numFmtId="0" fontId="4" fillId="0" borderId="4" xfId="1" applyFont="1" applyBorder="1" applyAlignment="1">
      <alignment horizontal="left"/>
    </xf>
    <xf numFmtId="0" fontId="19" fillId="0" borderId="4" xfId="1" applyFont="1" applyBorder="1"/>
    <xf numFmtId="0" fontId="19" fillId="0" borderId="4" xfId="0" applyFont="1" applyBorder="1"/>
    <xf numFmtId="0" fontId="24" fillId="2" borderId="0" xfId="26" applyFont="1" applyFill="1" applyAlignment="1">
      <alignment horizontal="left"/>
    </xf>
    <xf numFmtId="0" fontId="25" fillId="2" borderId="0" xfId="26" applyFont="1" applyFill="1"/>
    <xf numFmtId="0" fontId="25" fillId="0" borderId="0" xfId="26" applyFont="1"/>
    <xf numFmtId="0" fontId="19" fillId="0" borderId="0" xfId="26" applyFont="1"/>
    <xf numFmtId="0" fontId="24" fillId="2" borderId="0" xfId="26" quotePrefix="1" applyFont="1" applyFill="1"/>
    <xf numFmtId="0" fontId="24" fillId="0" borderId="0" xfId="26" quotePrefix="1" applyFont="1"/>
    <xf numFmtId="0" fontId="26" fillId="2" borderId="0" xfId="26" applyFont="1" applyFill="1"/>
    <xf numFmtId="0" fontId="27" fillId="2" borderId="1" xfId="26" applyFont="1" applyFill="1" applyBorder="1" applyAlignment="1">
      <alignment horizontal="left" vertical="center"/>
    </xf>
    <xf numFmtId="0" fontId="27" fillId="2" borderId="1" xfId="26" applyFont="1" applyFill="1" applyBorder="1" applyAlignment="1">
      <alignment horizontal="center"/>
    </xf>
    <xf numFmtId="1" fontId="19" fillId="2" borderId="0" xfId="26" applyNumberFormat="1" applyFont="1" applyFill="1" applyAlignment="1">
      <alignment horizontal="left"/>
    </xf>
    <xf numFmtId="2" fontId="19" fillId="2" borderId="0" xfId="26" applyNumberFormat="1" applyFont="1" applyFill="1" applyAlignment="1">
      <alignment horizontal="center"/>
    </xf>
    <xf numFmtId="2" fontId="19" fillId="0" borderId="0" xfId="26" applyNumberFormat="1" applyFont="1"/>
    <xf numFmtId="0" fontId="27" fillId="0" borderId="0" xfId="26" quotePrefix="1" applyFont="1"/>
    <xf numFmtId="0" fontId="19" fillId="0" borderId="0" xfId="26" quotePrefix="1" applyFont="1"/>
    <xf numFmtId="0" fontId="19" fillId="2" borderId="0" xfId="26" applyFont="1" applyFill="1" applyAlignment="1">
      <alignment horizontal="left"/>
    </xf>
    <xf numFmtId="0" fontId="19" fillId="2" borderId="0" xfId="26" applyFont="1" applyFill="1"/>
    <xf numFmtId="0" fontId="4" fillId="0" borderId="0" xfId="28" applyFont="1"/>
    <xf numFmtId="1" fontId="19" fillId="0" borderId="0" xfId="26" applyNumberFormat="1" applyFont="1"/>
    <xf numFmtId="0" fontId="4" fillId="0" borderId="6" xfId="1" applyFont="1" applyBorder="1" applyAlignment="1">
      <alignment horizontal="left"/>
    </xf>
    <xf numFmtId="0" fontId="4" fillId="0" borderId="6" xfId="1" applyFont="1" applyBorder="1"/>
    <xf numFmtId="0" fontId="19" fillId="0" borderId="6" xfId="1" applyFont="1" applyBorder="1"/>
    <xf numFmtId="0" fontId="4" fillId="0" borderId="5" xfId="1" applyFont="1" applyBorder="1"/>
    <xf numFmtId="0" fontId="4" fillId="0" borderId="5" xfId="1" applyFont="1" applyBorder="1" applyAlignment="1">
      <alignment horizontal="right" wrapText="1"/>
    </xf>
    <xf numFmtId="0" fontId="19" fillId="0" borderId="5" xfId="1" applyFont="1" applyBorder="1" applyAlignment="1">
      <alignment horizontal="right" wrapText="1"/>
    </xf>
    <xf numFmtId="0" fontId="4" fillId="0" borderId="0" xfId="1" applyFont="1" applyAlignment="1">
      <alignment wrapText="1"/>
    </xf>
    <xf numFmtId="0" fontId="4" fillId="0" borderId="0" xfId="1" applyFont="1" applyAlignment="1">
      <alignment horizontal="right"/>
    </xf>
    <xf numFmtId="0" fontId="4" fillId="0" borderId="0" xfId="21" applyFont="1" applyAlignment="1">
      <alignment wrapText="1"/>
    </xf>
    <xf numFmtId="0" fontId="4" fillId="0" borderId="0" xfId="1" applyFont="1"/>
    <xf numFmtId="0" fontId="25" fillId="0" borderId="0" xfId="4" applyFont="1"/>
    <xf numFmtId="0" fontId="28" fillId="0" borderId="0" xfId="4" applyFont="1"/>
    <xf numFmtId="0" fontId="24" fillId="0" borderId="0" xfId="4" applyFont="1"/>
    <xf numFmtId="17" fontId="25" fillId="0" borderId="0" xfId="4" quotePrefix="1" applyNumberFormat="1" applyFont="1"/>
    <xf numFmtId="0" fontId="29" fillId="0" borderId="0" xfId="4" applyFont="1"/>
    <xf numFmtId="0" fontId="28" fillId="0" borderId="0" xfId="4" quotePrefix="1" applyFont="1"/>
    <xf numFmtId="0" fontId="28" fillId="0" borderId="0" xfId="4" applyFont="1" applyAlignment="1">
      <alignment wrapText="1"/>
    </xf>
    <xf numFmtId="0" fontId="28" fillId="0" borderId="0" xfId="4" applyFont="1" applyAlignment="1">
      <alignment horizontal="left" wrapText="1"/>
    </xf>
    <xf numFmtId="0" fontId="5" fillId="2" borderId="0" xfId="0" applyFont="1" applyFill="1" applyAlignment="1">
      <alignment horizontal="left" wrapText="1"/>
    </xf>
    <xf numFmtId="0" fontId="4" fillId="0" borderId="0" xfId="0" applyFont="1" applyAlignment="1">
      <alignment horizontal="left" wrapText="1"/>
    </xf>
    <xf numFmtId="0" fontId="10" fillId="2" borderId="0" xfId="0" applyFont="1" applyFill="1" applyAlignment="1">
      <alignment horizontal="left" wrapText="1"/>
    </xf>
    <xf numFmtId="0" fontId="18" fillId="2" borderId="0" xfId="0" applyFont="1" applyFill="1" applyAlignment="1">
      <alignment horizontal="left" wrapText="1"/>
    </xf>
    <xf numFmtId="0" fontId="4" fillId="0" borderId="1" xfId="1" applyFont="1" applyBorder="1" applyAlignment="1">
      <alignment horizontal="center" wrapText="1"/>
    </xf>
    <xf numFmtId="0" fontId="4" fillId="2" borderId="1" xfId="1" applyFont="1" applyFill="1" applyBorder="1" applyAlignment="1">
      <alignment horizontal="center" wrapText="1"/>
    </xf>
    <xf numFmtId="0" fontId="0" fillId="0" borderId="0" xfId="0" applyAlignment="1">
      <alignment horizontal="left" wrapText="1"/>
    </xf>
    <xf numFmtId="0" fontId="19" fillId="2" borderId="0" xfId="26" applyFont="1" applyFill="1" applyAlignment="1">
      <alignment horizontal="left" wrapText="1"/>
    </xf>
  </cellXfs>
  <cellStyles count="29">
    <cellStyle name="Asterick" xfId="9" xr:uid="{F0E22BB9-1A01-424F-B2C6-002C786DED1F}"/>
    <cellStyle name="Comma 2" xfId="2" xr:uid="{3F171D34-E1EB-4ADB-B260-8F48CC9BF098}"/>
    <cellStyle name="Comma 2 2" xfId="22" xr:uid="{F8EA0175-6BF3-471A-99E0-886217F7A84C}"/>
    <cellStyle name="Comma 3" xfId="7" xr:uid="{9BFAE362-01F8-4E7F-8D4F-42F696789022}"/>
    <cellStyle name="CPL" xfId="10" xr:uid="{692A1BFC-1E79-4A44-90CC-9D6A7C4A70D7}"/>
    <cellStyle name="Currency 2" xfId="3" xr:uid="{027B9D07-3BD8-40FF-BECA-3E6A48C63329}"/>
    <cellStyle name="DLN" xfId="11" xr:uid="{5AF8F8A4-44A0-4ECD-B25E-700290665B53}"/>
    <cellStyle name="Double Asterick" xfId="12" xr:uid="{4DC52077-0A06-4807-BFA7-9D302D5D174D}"/>
    <cellStyle name="EIN" xfId="13" xr:uid="{0B78E6B7-D83E-4E78-A6A0-B9A303D4D009}"/>
    <cellStyle name="Normal" xfId="0" builtinId="0"/>
    <cellStyle name="Normal 2" xfId="4" xr:uid="{8EDC0BBB-2E1F-4661-B84B-35CF62A4CBDE}"/>
    <cellStyle name="Normal 2 2" xfId="23" xr:uid="{B3E1570E-DD86-4EFF-A05A-42EB44684F5A}"/>
    <cellStyle name="Normal 2 3" xfId="25" xr:uid="{9DFA3552-BEB6-4222-9461-7296843E9B78}"/>
    <cellStyle name="Normal 24" xfId="28" xr:uid="{89FEB92A-7EDB-464A-B5F8-95EB738C4A8B}"/>
    <cellStyle name="Normal 3" xfId="1" xr:uid="{4769E0C6-7515-4BCE-B479-15B950064465}"/>
    <cellStyle name="Normal 3 2" xfId="14" xr:uid="{906AB9F5-93CA-4542-95FA-FA76D172546F}"/>
    <cellStyle name="Normal 4" xfId="15" xr:uid="{5B225209-D1C3-4A9F-8BC0-D1AFA3225D02}"/>
    <cellStyle name="Normal 4 2" xfId="27" xr:uid="{ABCB70E3-49BC-4F52-94F1-C3CC8929C765}"/>
    <cellStyle name="Normal 5" xfId="20" xr:uid="{04BC83AF-FB74-4F4C-9169-75EACA282896}"/>
    <cellStyle name="Normal 6" xfId="21" xr:uid="{5FEE0DDC-EB7E-479B-810C-F787C46DEC37}"/>
    <cellStyle name="Normal 7" xfId="6" xr:uid="{4D216D92-886A-4631-A125-E49A2B3C2EA2}"/>
    <cellStyle name="Normal 8" xfId="26" xr:uid="{4AB3DA99-EE0A-4ABB-B12A-6D145A8994F8}"/>
    <cellStyle name="Percent 2" xfId="5" xr:uid="{1184AF01-3AB9-475B-B8D1-76152D16C925}"/>
    <cellStyle name="Percent 2 2" xfId="24" xr:uid="{B80A89AA-AE1E-47EF-92BA-5C92E06EA5B0}"/>
    <cellStyle name="Percent 3" xfId="8" xr:uid="{D8E80705-9B1D-4884-BC62-17F225FBFBA5}"/>
    <cellStyle name="SCPL" xfId="16" xr:uid="{D284F5F4-76FF-4489-9000-DCA3D42441B4}"/>
    <cellStyle name="SSN" xfId="17" xr:uid="{2AFBB763-BEA4-4ED3-A551-60E29E964D75}"/>
    <cellStyle name="style_col_headings" xfId="18" xr:uid="{474F4951-AFAF-480B-B2B0-37E86CE1869D}"/>
    <cellStyle name="Y2K Date" xfId="19" xr:uid="{8FFC232C-279D-4384-B007-B046486D2B7E}"/>
  </cellStyles>
  <dxfs count="0"/>
  <tableStyles count="0" defaultTableStyle="TableStyleMedium2" defaultPivotStyle="PivotStyleLight16"/>
  <colors>
    <mruColors>
      <color rgb="FFC59E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180945</xdr:rowOff>
    </xdr:from>
    <xdr:to>
      <xdr:col>11</xdr:col>
      <xdr:colOff>604499</xdr:colOff>
      <xdr:row>24</xdr:row>
      <xdr:rowOff>38100</xdr:rowOff>
    </xdr:to>
    <xdr:pic>
      <xdr:nvPicPr>
        <xdr:cNvPr id="3" name="Picture 2">
          <a:extLst>
            <a:ext uri="{FF2B5EF4-FFF2-40B4-BE49-F238E27FC236}">
              <a16:creationId xmlns:a16="http://schemas.microsoft.com/office/drawing/2014/main" id="{571AF8EF-82AD-4299-BD89-F316424FD2DC}"/>
            </a:ext>
          </a:extLst>
        </xdr:cNvPr>
        <xdr:cNvPicPr>
          <a:picLocks noChangeAspect="1"/>
        </xdr:cNvPicPr>
      </xdr:nvPicPr>
      <xdr:blipFill>
        <a:blip xmlns:r="http://schemas.openxmlformats.org/officeDocument/2006/relationships" r:embed="rId1"/>
        <a:stretch>
          <a:fillRect/>
        </a:stretch>
      </xdr:blipFill>
      <xdr:spPr>
        <a:xfrm>
          <a:off x="0" y="561945"/>
          <a:ext cx="7310099" cy="40481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jamesduvall\Downloads\C:\research\FACTBOOK\Fact%20Book%202006\2006%20Charts\Section%202\Year%20In%20Review\Figure%20-%20Interest%20Rates%20and%20Govt%20Bond%20Index%20(UPDA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search\FACTBOOK\Fact%20Book%202006\2006%20Charts\Section%202\Year%20In%20Review\Figure%20-%20Interest%20Rates%20and%20Govt%20Bond%20Index%20(UPDA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gram%20Files\Microsoft%20Office\Root\Office16\Users\jamesduvall\Downloads\files\FACTBOOK\Fact%20Book%202007\2007%20Charts\Section%205\Section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FACTBOOK\Fact%20Book%202007\2007%20Charts\Section%205\Section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 5.5"/>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 5.1"/>
      <sheetName val="Fig 5.2"/>
      <sheetName val="Fig 5.3"/>
      <sheetName val="Fig 5.4"/>
      <sheetName val="Fig 5.5"/>
      <sheetName val="Fig 5.6"/>
      <sheetName val="Fig 5.7"/>
      <sheetName val="Fig 5.8"/>
      <sheetName val="Fig 5.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55594-BE0B-482F-84B4-7F91F747CBE6}">
  <dimension ref="A1:B32"/>
  <sheetViews>
    <sheetView tabSelected="1" zoomScaleNormal="100" workbookViewId="0">
      <selection activeCell="A5" sqref="A5:B8"/>
    </sheetView>
  </sheetViews>
  <sheetFormatPr defaultColWidth="8.88671875" defaultRowHeight="13.2"/>
  <cols>
    <col min="1" max="1" width="9.88671875" style="79" customWidth="1"/>
    <col min="2" max="2" width="98.6640625" style="79" customWidth="1"/>
    <col min="3" max="16384" width="8.88671875" style="79"/>
  </cols>
  <sheetData>
    <row r="1" spans="1:2" ht="15.6">
      <c r="A1" s="78" t="s">
        <v>126</v>
      </c>
    </row>
    <row r="2" spans="1:2" ht="15.6">
      <c r="A2" s="80" t="s">
        <v>134</v>
      </c>
    </row>
    <row r="3" spans="1:2" ht="15.6">
      <c r="A3" s="81" t="s">
        <v>146</v>
      </c>
    </row>
    <row r="5" spans="1:2">
      <c r="A5" s="85" t="s">
        <v>148</v>
      </c>
      <c r="B5" s="85"/>
    </row>
    <row r="6" spans="1:2">
      <c r="A6" s="85"/>
      <c r="B6" s="85"/>
    </row>
    <row r="7" spans="1:2" ht="69" customHeight="1">
      <c r="A7" s="85"/>
      <c r="B7" s="85"/>
    </row>
    <row r="8" spans="1:2" ht="1.5" customHeight="1">
      <c r="A8" s="85"/>
      <c r="B8" s="85"/>
    </row>
    <row r="10" spans="1:2">
      <c r="B10" s="82" t="s">
        <v>127</v>
      </c>
    </row>
    <row r="11" spans="1:2">
      <c r="A11" s="79" t="s">
        <v>0</v>
      </c>
      <c r="B11" s="79" t="s">
        <v>128</v>
      </c>
    </row>
    <row r="13" spans="1:2">
      <c r="B13" s="82" t="s">
        <v>129</v>
      </c>
    </row>
    <row r="14" spans="1:2">
      <c r="A14" s="79" t="s">
        <v>32</v>
      </c>
      <c r="B14" s="79" t="s">
        <v>6</v>
      </c>
    </row>
    <row r="15" spans="1:2">
      <c r="A15" s="79" t="s">
        <v>33</v>
      </c>
      <c r="B15" s="79" t="s">
        <v>27</v>
      </c>
    </row>
    <row r="17" spans="1:2">
      <c r="B17" s="82" t="s">
        <v>130</v>
      </c>
    </row>
    <row r="18" spans="1:2">
      <c r="A18" s="79" t="s">
        <v>34</v>
      </c>
      <c r="B18" s="79" t="s">
        <v>122</v>
      </c>
    </row>
    <row r="20" spans="1:2">
      <c r="B20" s="82" t="s">
        <v>131</v>
      </c>
    </row>
    <row r="21" spans="1:2">
      <c r="A21" s="79" t="s">
        <v>41</v>
      </c>
      <c r="B21" s="79" t="s">
        <v>42</v>
      </c>
    </row>
    <row r="22" spans="1:2">
      <c r="A22" s="79" t="s">
        <v>51</v>
      </c>
      <c r="B22" s="79" t="s">
        <v>52</v>
      </c>
    </row>
    <row r="23" spans="1:2">
      <c r="A23" s="79" t="s">
        <v>58</v>
      </c>
      <c r="B23" s="79" t="s">
        <v>81</v>
      </c>
    </row>
    <row r="25" spans="1:2">
      <c r="B25" s="82" t="s">
        <v>132</v>
      </c>
    </row>
    <row r="26" spans="1:2">
      <c r="A26" s="79" t="s">
        <v>48</v>
      </c>
      <c r="B26" s="79" t="s">
        <v>49</v>
      </c>
    </row>
    <row r="27" spans="1:2">
      <c r="A27" s="79" t="s">
        <v>45</v>
      </c>
      <c r="B27" s="83" t="s">
        <v>59</v>
      </c>
    </row>
    <row r="28" spans="1:2">
      <c r="A28" s="79" t="s">
        <v>47</v>
      </c>
      <c r="B28" s="79" t="s">
        <v>73</v>
      </c>
    </row>
    <row r="29" spans="1:2">
      <c r="A29" s="79" t="s">
        <v>110</v>
      </c>
      <c r="B29" s="79" t="s">
        <v>92</v>
      </c>
    </row>
    <row r="30" spans="1:2">
      <c r="A30" s="79" t="s">
        <v>125</v>
      </c>
      <c r="B30" s="83" t="s">
        <v>117</v>
      </c>
    </row>
    <row r="32" spans="1:2" ht="30" customHeight="1">
      <c r="A32" s="84" t="s">
        <v>133</v>
      </c>
      <c r="B32" s="84" t="s">
        <v>147</v>
      </c>
    </row>
  </sheetData>
  <mergeCells count="1">
    <mergeCell ref="A5:B8"/>
  </mergeCells>
  <phoneticPr fontId="31" type="noConversion"/>
  <pageMargins left="0.75" right="0.75" top="1" bottom="1" header="0.3" footer="0.3"/>
  <pageSetup scale="9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6BB0A-EAB2-47F0-B83C-AEB6C8A92B36}">
  <dimension ref="A1:J21"/>
  <sheetViews>
    <sheetView zoomScaleNormal="100" workbookViewId="0">
      <selection activeCell="I22" sqref="I22"/>
    </sheetView>
  </sheetViews>
  <sheetFormatPr defaultRowHeight="13.8"/>
  <cols>
    <col min="1" max="1" width="2.88671875" customWidth="1"/>
    <col min="2" max="2" width="20.5546875" customWidth="1"/>
    <col min="5" max="5" width="1.88671875" customWidth="1"/>
    <col min="8" max="8" width="1.88671875" customWidth="1"/>
  </cols>
  <sheetData>
    <row r="1" spans="1:10">
      <c r="A1" s="5" t="s">
        <v>45</v>
      </c>
      <c r="B1" s="11"/>
      <c r="C1" s="11"/>
      <c r="D1" s="11"/>
      <c r="E1" s="11"/>
      <c r="F1" s="11"/>
      <c r="G1" s="11"/>
      <c r="H1" s="11"/>
      <c r="I1" s="11"/>
      <c r="J1" s="11"/>
    </row>
    <row r="2" spans="1:10">
      <c r="A2" s="5" t="s">
        <v>59</v>
      </c>
      <c r="B2" s="11"/>
      <c r="C2" s="11"/>
      <c r="D2" s="11"/>
      <c r="E2" s="11"/>
      <c r="F2" s="11"/>
      <c r="G2" s="11"/>
      <c r="H2" s="11"/>
      <c r="I2" s="11"/>
      <c r="J2" s="11"/>
    </row>
    <row r="3" spans="1:10">
      <c r="A3" s="11" t="s">
        <v>53</v>
      </c>
      <c r="B3" s="11"/>
      <c r="C3" s="11"/>
      <c r="D3" s="11"/>
      <c r="E3" s="11"/>
      <c r="F3" s="11"/>
      <c r="G3" s="11"/>
      <c r="H3" s="11"/>
      <c r="I3" s="11"/>
      <c r="J3" s="11"/>
    </row>
    <row r="4" spans="1:10">
      <c r="A4" s="11"/>
      <c r="B4" s="11"/>
      <c r="C4" s="11"/>
      <c r="D4" s="11"/>
      <c r="E4" s="11"/>
      <c r="F4" s="11"/>
      <c r="G4" s="11"/>
      <c r="H4" s="11"/>
      <c r="I4" s="11"/>
      <c r="J4" s="11"/>
    </row>
    <row r="5" spans="1:10" ht="14.4">
      <c r="A5" s="19"/>
      <c r="B5" s="19"/>
      <c r="C5" s="91">
        <v>2021</v>
      </c>
      <c r="D5" s="91"/>
      <c r="E5" s="29"/>
      <c r="F5" s="91">
        <v>2022</v>
      </c>
      <c r="G5" s="91"/>
      <c r="H5" s="29"/>
      <c r="I5" s="91">
        <v>2023</v>
      </c>
      <c r="J5" s="91"/>
    </row>
    <row r="6" spans="1:10" ht="17.399999999999999">
      <c r="A6" s="19"/>
      <c r="B6" s="19"/>
      <c r="C6" s="28" t="s">
        <v>60</v>
      </c>
      <c r="D6" s="28" t="s">
        <v>61</v>
      </c>
      <c r="E6" s="28"/>
      <c r="F6" s="28" t="s">
        <v>60</v>
      </c>
      <c r="G6" s="28" t="s">
        <v>61</v>
      </c>
      <c r="H6" s="28"/>
      <c r="I6" s="28" t="s">
        <v>60</v>
      </c>
      <c r="J6" s="28" t="s">
        <v>61</v>
      </c>
    </row>
    <row r="7" spans="1:10">
      <c r="A7" s="22" t="s">
        <v>37</v>
      </c>
      <c r="B7" s="22"/>
      <c r="C7" s="33">
        <v>0.47</v>
      </c>
      <c r="D7" s="33">
        <v>0.36</v>
      </c>
      <c r="E7" s="33"/>
      <c r="F7" s="33">
        <v>0.44</v>
      </c>
      <c r="G7" s="33">
        <v>0.33</v>
      </c>
      <c r="H7" s="33"/>
      <c r="I7" s="33">
        <v>0.42</v>
      </c>
      <c r="J7" s="33">
        <v>0.31</v>
      </c>
    </row>
    <row r="8" spans="1:10" ht="14.4">
      <c r="A8" s="19"/>
      <c r="B8" s="21" t="s">
        <v>62</v>
      </c>
      <c r="C8" s="30">
        <v>0.43</v>
      </c>
      <c r="D8" s="30">
        <v>0.32</v>
      </c>
      <c r="E8" s="30"/>
      <c r="F8" s="30">
        <v>0.4</v>
      </c>
      <c r="G8" s="30">
        <v>0.28999999999999998</v>
      </c>
      <c r="H8" s="30"/>
      <c r="I8" s="30">
        <v>0.38</v>
      </c>
      <c r="J8" s="30">
        <v>0.27</v>
      </c>
    </row>
    <row r="9" spans="1:10" ht="14.4">
      <c r="A9" s="19"/>
      <c r="B9" s="21" t="s">
        <v>63</v>
      </c>
      <c r="C9" s="30">
        <v>0.6</v>
      </c>
      <c r="D9" s="30">
        <v>0.52</v>
      </c>
      <c r="E9" s="30"/>
      <c r="F9" s="30">
        <v>0.57999999999999996</v>
      </c>
      <c r="G9" s="30">
        <v>0.49</v>
      </c>
      <c r="H9" s="30"/>
      <c r="I9" s="30">
        <v>0.56000000000000005</v>
      </c>
      <c r="J9" s="30">
        <v>0.48</v>
      </c>
    </row>
    <row r="10" spans="1:10">
      <c r="A10" s="22" t="s">
        <v>38</v>
      </c>
      <c r="B10" s="22"/>
      <c r="C10" s="33">
        <v>0.59</v>
      </c>
      <c r="D10" s="33">
        <v>0.43</v>
      </c>
      <c r="E10" s="33"/>
      <c r="F10" s="33">
        <v>0.59</v>
      </c>
      <c r="G10" s="33">
        <v>0.42</v>
      </c>
      <c r="H10" s="33"/>
      <c r="I10" s="33">
        <v>0.57999999999999996</v>
      </c>
      <c r="J10" s="33">
        <v>0.42</v>
      </c>
    </row>
    <row r="11" spans="1:10" ht="16.8">
      <c r="A11" s="22" t="s">
        <v>64</v>
      </c>
      <c r="B11" s="22"/>
      <c r="C11" s="33">
        <v>0.37</v>
      </c>
      <c r="D11" s="33">
        <v>0.25</v>
      </c>
      <c r="E11" s="33"/>
      <c r="F11" s="33">
        <v>0.35</v>
      </c>
      <c r="G11" s="33">
        <v>0.22</v>
      </c>
      <c r="H11" s="33"/>
      <c r="I11" s="33">
        <v>0.35</v>
      </c>
      <c r="J11" s="33">
        <v>0.22</v>
      </c>
    </row>
    <row r="12" spans="1:10" ht="14.4">
      <c r="A12" s="19"/>
      <c r="B12" s="21" t="s">
        <v>65</v>
      </c>
      <c r="C12" s="30">
        <v>0.28000000000000003</v>
      </c>
      <c r="D12" s="30">
        <v>0.2</v>
      </c>
      <c r="E12" s="30"/>
      <c r="F12" s="30">
        <v>0.27</v>
      </c>
      <c r="G12" s="30">
        <v>0.18</v>
      </c>
      <c r="H12" s="30"/>
      <c r="I12" s="30">
        <v>0.27</v>
      </c>
      <c r="J12" s="30">
        <v>0.17</v>
      </c>
    </row>
    <row r="13" spans="1:10" ht="14.4">
      <c r="A13" s="19"/>
      <c r="B13" s="21" t="s">
        <v>63</v>
      </c>
      <c r="C13" s="30">
        <v>0.45</v>
      </c>
      <c r="D13" s="30">
        <v>0.23</v>
      </c>
      <c r="E13" s="30"/>
      <c r="F13" s="30">
        <v>0.41</v>
      </c>
      <c r="G13" s="30">
        <v>0.19</v>
      </c>
      <c r="H13" s="30"/>
      <c r="I13" s="30">
        <v>0.39</v>
      </c>
      <c r="J13" s="30">
        <v>0.18</v>
      </c>
    </row>
    <row r="14" spans="1:10" ht="14.4">
      <c r="A14" s="19"/>
      <c r="B14" s="21" t="s">
        <v>66</v>
      </c>
      <c r="C14" s="30">
        <v>0.52</v>
      </c>
      <c r="D14" s="30">
        <v>0.46</v>
      </c>
      <c r="E14" s="30"/>
      <c r="F14" s="30">
        <v>0.48</v>
      </c>
      <c r="G14" s="30">
        <v>0.43</v>
      </c>
      <c r="H14" s="30"/>
      <c r="I14" s="30">
        <v>0.49</v>
      </c>
      <c r="J14" s="30">
        <v>0.44</v>
      </c>
    </row>
    <row r="15" spans="1:10" ht="16.8">
      <c r="A15" s="22" t="s">
        <v>104</v>
      </c>
      <c r="B15" s="22"/>
      <c r="C15" s="33">
        <v>0.11</v>
      </c>
      <c r="D15" s="33">
        <v>0.12</v>
      </c>
      <c r="E15" s="33"/>
      <c r="F15" s="33">
        <v>0.13</v>
      </c>
      <c r="G15" s="33">
        <v>0.13</v>
      </c>
      <c r="H15" s="33"/>
      <c r="I15" s="33">
        <v>0.22</v>
      </c>
      <c r="J15" s="33">
        <v>0.27</v>
      </c>
    </row>
    <row r="16" spans="1:10">
      <c r="A16" s="11"/>
      <c r="B16" s="11"/>
      <c r="C16" s="11"/>
      <c r="D16" s="11"/>
      <c r="E16" s="11"/>
      <c r="F16" s="11"/>
      <c r="G16" s="11"/>
      <c r="H16" s="11"/>
      <c r="I16" s="11"/>
      <c r="J16" s="11"/>
    </row>
    <row r="17" spans="1:10" ht="15.6">
      <c r="A17" s="20" t="s">
        <v>68</v>
      </c>
      <c r="B17" s="11"/>
      <c r="C17" s="11"/>
      <c r="D17" s="11"/>
      <c r="E17" s="11"/>
      <c r="F17" s="11"/>
      <c r="G17" s="11"/>
      <c r="H17" s="11"/>
      <c r="I17" s="11"/>
      <c r="J17" s="11"/>
    </row>
    <row r="18" spans="1:10" ht="15.6">
      <c r="A18" s="20" t="s">
        <v>69</v>
      </c>
      <c r="B18" s="11"/>
      <c r="C18" s="11"/>
      <c r="D18" s="11"/>
      <c r="E18" s="11"/>
      <c r="F18" s="11"/>
      <c r="G18" s="11"/>
      <c r="H18" s="11"/>
      <c r="I18" s="11"/>
      <c r="J18" s="11"/>
    </row>
    <row r="19" spans="1:10" ht="15.6">
      <c r="A19" s="20" t="s">
        <v>70</v>
      </c>
      <c r="B19" s="11"/>
      <c r="C19" s="11"/>
      <c r="D19" s="11"/>
      <c r="E19" s="11"/>
      <c r="F19" s="11"/>
      <c r="G19" s="11"/>
      <c r="H19" s="11"/>
      <c r="I19" s="11"/>
      <c r="J19" s="11"/>
    </row>
    <row r="20" spans="1:10" ht="16.5" customHeight="1">
      <c r="A20" s="12" t="s">
        <v>96</v>
      </c>
      <c r="B20" s="11"/>
      <c r="C20" s="11"/>
      <c r="D20" s="11"/>
      <c r="E20" s="11"/>
      <c r="F20" s="11"/>
      <c r="G20" s="11"/>
      <c r="H20" s="11"/>
      <c r="I20" s="11"/>
      <c r="J20" s="11"/>
    </row>
    <row r="21" spans="1:10">
      <c r="A21" s="20" t="s">
        <v>67</v>
      </c>
      <c r="B21" s="11"/>
      <c r="C21" s="11"/>
      <c r="D21" s="11"/>
      <c r="E21" s="11"/>
      <c r="F21" s="11"/>
      <c r="G21" s="11"/>
      <c r="H21" s="11"/>
      <c r="I21" s="11"/>
      <c r="J21" s="11"/>
    </row>
  </sheetData>
  <mergeCells count="3">
    <mergeCell ref="C5:D5"/>
    <mergeCell ref="I5:J5"/>
    <mergeCell ref="F5:G5"/>
  </mergeCells>
  <pageMargins left="0.7" right="0.7" top="0.75" bottom="0.75" header="0.3" footer="0.3"/>
  <pageSetup orientation="landscape" horizontalDpi="360"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85323-9750-4229-8799-4110C324566C}">
  <dimension ref="A1:G30"/>
  <sheetViews>
    <sheetView zoomScaleNormal="100" workbookViewId="0">
      <selection activeCell="C15" sqref="C15"/>
    </sheetView>
  </sheetViews>
  <sheetFormatPr defaultRowHeight="13.8"/>
  <cols>
    <col min="1" max="2" width="2.33203125" customWidth="1"/>
    <col min="3" max="3" width="20.6640625" customWidth="1"/>
    <col min="4" max="7" width="14" customWidth="1"/>
  </cols>
  <sheetData>
    <row r="1" spans="1:7">
      <c r="A1" s="5" t="s">
        <v>47</v>
      </c>
      <c r="B1" s="11"/>
      <c r="C1" s="11"/>
      <c r="D1" s="11"/>
      <c r="E1" s="11"/>
      <c r="F1" s="11"/>
      <c r="G1" s="11"/>
    </row>
    <row r="2" spans="1:7">
      <c r="A2" s="5" t="s">
        <v>73</v>
      </c>
      <c r="B2" s="11"/>
      <c r="C2" s="11"/>
      <c r="D2" s="11"/>
      <c r="E2" s="11"/>
      <c r="F2" s="11"/>
      <c r="G2" s="11"/>
    </row>
    <row r="3" spans="1:7">
      <c r="A3" s="11" t="s">
        <v>114</v>
      </c>
      <c r="B3" s="11"/>
      <c r="C3" s="11"/>
      <c r="D3" s="11"/>
      <c r="E3" s="11"/>
      <c r="F3" s="11"/>
      <c r="G3" s="11"/>
    </row>
    <row r="4" spans="1:7">
      <c r="A4" s="11"/>
      <c r="B4" s="11"/>
      <c r="C4" s="11"/>
      <c r="D4" s="11"/>
      <c r="E4" s="11"/>
      <c r="F4" s="11"/>
      <c r="G4" s="11"/>
    </row>
    <row r="5" spans="1:7" ht="14.4">
      <c r="A5" s="19"/>
      <c r="B5" s="19"/>
      <c r="C5" s="19"/>
      <c r="D5" s="91" t="s">
        <v>71</v>
      </c>
      <c r="E5" s="91"/>
      <c r="F5" s="91"/>
      <c r="G5" s="91"/>
    </row>
    <row r="6" spans="1:7" ht="14.4">
      <c r="A6" s="19"/>
      <c r="B6" s="19"/>
      <c r="C6" s="19"/>
      <c r="D6" s="37" t="s">
        <v>78</v>
      </c>
      <c r="E6" s="38" t="s">
        <v>79</v>
      </c>
      <c r="F6" s="37" t="s">
        <v>80</v>
      </c>
      <c r="G6" s="38" t="s">
        <v>74</v>
      </c>
    </row>
    <row r="7" spans="1:7" ht="14.4">
      <c r="A7" s="35" t="s">
        <v>5</v>
      </c>
      <c r="B7" s="19"/>
      <c r="C7" s="19"/>
      <c r="D7" s="39">
        <v>75</v>
      </c>
      <c r="E7" s="39">
        <v>22</v>
      </c>
      <c r="F7" s="39">
        <v>3</v>
      </c>
      <c r="G7" s="39" t="s">
        <v>46</v>
      </c>
    </row>
    <row r="8" spans="1:7" ht="14.4">
      <c r="A8" s="19"/>
      <c r="B8" s="22" t="s">
        <v>37</v>
      </c>
      <c r="C8" s="22"/>
      <c r="D8" s="40">
        <v>72</v>
      </c>
      <c r="E8" s="40">
        <v>24</v>
      </c>
      <c r="F8" s="40">
        <v>3</v>
      </c>
      <c r="G8" s="40" t="s">
        <v>46</v>
      </c>
    </row>
    <row r="9" spans="1:7" ht="14.4">
      <c r="A9" s="19"/>
      <c r="B9" s="19"/>
      <c r="C9" s="21" t="s">
        <v>62</v>
      </c>
      <c r="D9" s="41">
        <v>75</v>
      </c>
      <c r="E9" s="41">
        <v>22</v>
      </c>
      <c r="F9" s="41">
        <v>2</v>
      </c>
      <c r="G9" s="41" t="s">
        <v>46</v>
      </c>
    </row>
    <row r="10" spans="1:7" ht="14.4">
      <c r="A10" s="19"/>
      <c r="B10" s="19"/>
      <c r="C10" s="21" t="s">
        <v>63</v>
      </c>
      <c r="D10" s="41">
        <v>59</v>
      </c>
      <c r="E10" s="41">
        <v>33</v>
      </c>
      <c r="F10" s="41">
        <v>8</v>
      </c>
      <c r="G10" s="41">
        <v>1</v>
      </c>
    </row>
    <row r="11" spans="1:7" ht="14.4">
      <c r="A11" s="19"/>
      <c r="B11" s="22" t="s">
        <v>38</v>
      </c>
      <c r="C11" s="22"/>
      <c r="D11" s="40">
        <v>66</v>
      </c>
      <c r="E11" s="40">
        <v>28</v>
      </c>
      <c r="F11" s="40">
        <v>6</v>
      </c>
      <c r="G11" s="40">
        <v>1</v>
      </c>
    </row>
    <row r="12" spans="1:7" ht="17.399999999999999">
      <c r="A12" s="19"/>
      <c r="B12" s="22" t="s">
        <v>75</v>
      </c>
      <c r="C12" s="22"/>
      <c r="D12" s="40">
        <v>85</v>
      </c>
      <c r="E12" s="40">
        <v>13</v>
      </c>
      <c r="F12" s="40">
        <v>2</v>
      </c>
      <c r="G12" s="40" t="s">
        <v>46</v>
      </c>
    </row>
    <row r="13" spans="1:7" ht="14.4">
      <c r="A13" s="19"/>
      <c r="B13" s="19"/>
      <c r="C13" s="21" t="s">
        <v>65</v>
      </c>
      <c r="D13" s="41">
        <v>93</v>
      </c>
      <c r="E13" s="41">
        <v>6</v>
      </c>
      <c r="F13" s="41">
        <v>1</v>
      </c>
      <c r="G13" s="41" t="s">
        <v>46</v>
      </c>
    </row>
    <row r="14" spans="1:7" ht="14.4">
      <c r="A14" s="19"/>
      <c r="B14" s="19"/>
      <c r="C14" s="21" t="s">
        <v>63</v>
      </c>
      <c r="D14" s="41">
        <v>86</v>
      </c>
      <c r="E14" s="41">
        <v>12</v>
      </c>
      <c r="F14" s="41">
        <v>2</v>
      </c>
      <c r="G14" s="41" t="s">
        <v>46</v>
      </c>
    </row>
    <row r="15" spans="1:7" ht="14.4">
      <c r="A15" s="19"/>
      <c r="B15" s="19"/>
      <c r="C15" s="21" t="s">
        <v>66</v>
      </c>
      <c r="D15" s="41">
        <v>53</v>
      </c>
      <c r="E15" s="41">
        <v>43</v>
      </c>
      <c r="F15" s="41">
        <v>4</v>
      </c>
      <c r="G15" s="41">
        <v>1</v>
      </c>
    </row>
    <row r="16" spans="1:7" ht="17.399999999999999">
      <c r="A16" s="19"/>
      <c r="B16" s="22" t="s">
        <v>111</v>
      </c>
      <c r="C16" s="22"/>
      <c r="D16" s="40">
        <v>90</v>
      </c>
      <c r="E16" s="40">
        <v>9</v>
      </c>
      <c r="F16" s="42">
        <v>1</v>
      </c>
      <c r="G16" s="42" t="s">
        <v>46</v>
      </c>
    </row>
    <row r="17" spans="1:7">
      <c r="A17" s="11"/>
      <c r="B17" s="11"/>
      <c r="C17" s="11"/>
      <c r="D17" s="11"/>
      <c r="E17" s="11"/>
      <c r="F17" s="11"/>
      <c r="G17" s="11"/>
    </row>
    <row r="18" spans="1:7" ht="15.6">
      <c r="A18" s="20" t="s">
        <v>77</v>
      </c>
      <c r="B18" s="11"/>
      <c r="C18" s="11"/>
      <c r="D18" s="11"/>
      <c r="E18" s="11"/>
      <c r="F18" s="11"/>
      <c r="G18" s="11"/>
    </row>
    <row r="19" spans="1:7" ht="17.25" customHeight="1">
      <c r="A19" s="36" t="s">
        <v>76</v>
      </c>
      <c r="B19" s="11"/>
      <c r="C19" s="11"/>
      <c r="D19" s="11"/>
      <c r="E19" s="11"/>
      <c r="F19" s="11"/>
      <c r="G19" s="11"/>
    </row>
    <row r="20" spans="1:7">
      <c r="A20" s="12" t="s">
        <v>96</v>
      </c>
      <c r="B20" s="11"/>
      <c r="C20" s="11"/>
      <c r="D20" s="11"/>
      <c r="E20" s="11"/>
      <c r="F20" s="11"/>
      <c r="G20" s="11"/>
    </row>
    <row r="21" spans="1:7">
      <c r="A21" s="20" t="s">
        <v>72</v>
      </c>
      <c r="B21" s="11"/>
      <c r="C21" s="11"/>
      <c r="D21" s="11"/>
      <c r="E21" s="11"/>
      <c r="F21" s="11"/>
      <c r="G21" s="11"/>
    </row>
    <row r="30" spans="1:7">
      <c r="G30" s="41"/>
    </row>
  </sheetData>
  <mergeCells count="1">
    <mergeCell ref="D5:G5"/>
  </mergeCells>
  <pageMargins left="0.7" right="0.7" top="0.75" bottom="0.75" header="0.3" footer="0.3"/>
  <pageSetup orientation="landscape"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E9DA5-C6DF-4060-B917-3805551800FB}">
  <dimension ref="A1:D66"/>
  <sheetViews>
    <sheetView zoomScaleNormal="100" workbookViewId="0">
      <selection activeCell="H35" sqref="H35"/>
    </sheetView>
  </sheetViews>
  <sheetFormatPr defaultRowHeight="13.8"/>
  <cols>
    <col min="2" max="2" width="25.6640625" customWidth="1"/>
    <col min="3" max="3" width="29.33203125" customWidth="1"/>
    <col min="4" max="4" width="20.77734375" customWidth="1"/>
  </cols>
  <sheetData>
    <row r="1" spans="1:4">
      <c r="A1" s="44" t="s">
        <v>110</v>
      </c>
      <c r="B1" s="45"/>
      <c r="C1" s="45"/>
      <c r="D1" s="45"/>
    </row>
    <row r="2" spans="1:4">
      <c r="A2" s="44" t="s">
        <v>92</v>
      </c>
      <c r="B2" s="45"/>
      <c r="C2" s="45"/>
      <c r="D2" s="45"/>
    </row>
    <row r="3" spans="1:4">
      <c r="A3" s="45" t="s">
        <v>43</v>
      </c>
      <c r="B3" s="45"/>
      <c r="C3" s="45"/>
      <c r="D3" s="45"/>
    </row>
    <row r="4" spans="1:4">
      <c r="A4" s="45"/>
      <c r="B4" s="45"/>
      <c r="C4" s="45"/>
      <c r="D4" s="45"/>
    </row>
    <row r="5" spans="1:4" ht="41.4">
      <c r="A5" s="71" t="s">
        <v>2</v>
      </c>
      <c r="B5" s="72" t="s">
        <v>93</v>
      </c>
      <c r="C5" s="73" t="s">
        <v>94</v>
      </c>
      <c r="D5" s="72" t="s">
        <v>95</v>
      </c>
    </row>
    <row r="6" spans="1:4">
      <c r="A6" s="68">
        <v>2000</v>
      </c>
      <c r="B6" s="69">
        <v>78</v>
      </c>
      <c r="C6" s="70">
        <v>70</v>
      </c>
      <c r="D6" s="69">
        <v>103</v>
      </c>
    </row>
    <row r="7" spans="1:4">
      <c r="A7" s="47">
        <v>2001</v>
      </c>
      <c r="B7" s="46">
        <v>71</v>
      </c>
      <c r="C7" s="48">
        <v>64</v>
      </c>
      <c r="D7" s="46">
        <v>114</v>
      </c>
    </row>
    <row r="8" spans="1:4">
      <c r="A8" s="47">
        <v>2002</v>
      </c>
      <c r="B8" s="46">
        <v>62</v>
      </c>
      <c r="C8" s="48">
        <v>53</v>
      </c>
      <c r="D8" s="45">
        <v>107</v>
      </c>
    </row>
    <row r="9" spans="1:4">
      <c r="A9" s="47">
        <v>2003</v>
      </c>
      <c r="B9" s="46">
        <v>54</v>
      </c>
      <c r="C9" s="48">
        <v>45</v>
      </c>
      <c r="D9" s="45">
        <v>95</v>
      </c>
    </row>
    <row r="10" spans="1:4">
      <c r="A10" s="47">
        <v>2004</v>
      </c>
      <c r="B10" s="45">
        <v>48</v>
      </c>
      <c r="C10" s="49">
        <v>38</v>
      </c>
      <c r="D10" s="45">
        <v>86</v>
      </c>
    </row>
    <row r="11" spans="1:4">
      <c r="A11" s="47">
        <v>2005</v>
      </c>
      <c r="B11" s="45">
        <v>49</v>
      </c>
      <c r="C11" s="45">
        <v>43</v>
      </c>
      <c r="D11" s="45">
        <v>84</v>
      </c>
    </row>
    <row r="12" spans="1:4">
      <c r="A12" s="47">
        <v>2006</v>
      </c>
      <c r="B12" s="45">
        <v>51</v>
      </c>
      <c r="C12" s="49">
        <v>44</v>
      </c>
      <c r="D12" s="45">
        <v>90</v>
      </c>
    </row>
    <row r="13" spans="1:4">
      <c r="A13" s="47">
        <v>2007</v>
      </c>
      <c r="B13" s="45">
        <v>52</v>
      </c>
      <c r="C13" s="49">
        <v>43</v>
      </c>
      <c r="D13" s="45">
        <v>97</v>
      </c>
    </row>
    <row r="14" spans="1:4">
      <c r="A14" s="47">
        <v>2008</v>
      </c>
      <c r="B14" s="45">
        <v>62</v>
      </c>
      <c r="C14" s="49">
        <v>51</v>
      </c>
      <c r="D14" s="45">
        <v>118</v>
      </c>
    </row>
    <row r="15" spans="1:4">
      <c r="A15" s="47">
        <v>2009</v>
      </c>
      <c r="B15" s="45">
        <v>58</v>
      </c>
      <c r="C15" s="45">
        <v>49</v>
      </c>
      <c r="D15" s="45">
        <v>112</v>
      </c>
    </row>
    <row r="16" spans="1:4">
      <c r="A16" s="47">
        <v>2010</v>
      </c>
      <c r="B16" s="45">
        <v>50</v>
      </c>
      <c r="C16" s="45">
        <v>41</v>
      </c>
      <c r="D16" s="45">
        <v>97</v>
      </c>
    </row>
    <row r="17" spans="1:4">
      <c r="A17" s="47">
        <v>2011</v>
      </c>
      <c r="B17" s="45">
        <v>45</v>
      </c>
      <c r="C17" s="49">
        <v>37</v>
      </c>
      <c r="D17" s="45">
        <v>87</v>
      </c>
    </row>
    <row r="18" spans="1:4">
      <c r="A18" s="47">
        <v>2012</v>
      </c>
      <c r="B18" s="45">
        <v>39</v>
      </c>
      <c r="C18" s="49">
        <v>30</v>
      </c>
      <c r="D18" s="45">
        <v>74</v>
      </c>
    </row>
    <row r="19" spans="1:4">
      <c r="A19" s="47">
        <v>2013</v>
      </c>
      <c r="B19" s="45">
        <v>38</v>
      </c>
      <c r="C19" s="49">
        <v>31</v>
      </c>
      <c r="D19" s="45">
        <v>72</v>
      </c>
    </row>
    <row r="20" spans="1:4">
      <c r="A20" s="47">
        <v>2014</v>
      </c>
      <c r="B20" s="45">
        <v>34</v>
      </c>
      <c r="C20" s="45">
        <v>26</v>
      </c>
      <c r="D20" s="45">
        <v>65</v>
      </c>
    </row>
    <row r="21" spans="1:4">
      <c r="A21" s="47">
        <v>2015</v>
      </c>
      <c r="B21" s="45">
        <v>34</v>
      </c>
      <c r="C21" s="49">
        <v>26</v>
      </c>
      <c r="D21" s="45">
        <v>66</v>
      </c>
    </row>
    <row r="22" spans="1:4">
      <c r="A22" s="47">
        <v>2016</v>
      </c>
      <c r="B22" s="45">
        <v>34</v>
      </c>
      <c r="C22" s="49">
        <v>27</v>
      </c>
      <c r="D22" s="45">
        <v>68</v>
      </c>
    </row>
    <row r="23" spans="1:4">
      <c r="A23" s="47">
        <v>2017</v>
      </c>
      <c r="B23" s="45">
        <v>30</v>
      </c>
      <c r="C23" s="49">
        <v>24</v>
      </c>
      <c r="D23" s="45">
        <v>61</v>
      </c>
    </row>
    <row r="24" spans="1:4">
      <c r="A24" s="47">
        <v>2018</v>
      </c>
      <c r="B24" s="45">
        <v>32</v>
      </c>
      <c r="C24" s="45">
        <v>26</v>
      </c>
      <c r="D24" s="45">
        <v>65</v>
      </c>
    </row>
    <row r="25" spans="1:4">
      <c r="A25" s="47">
        <v>2019</v>
      </c>
      <c r="B25" s="45">
        <v>28</v>
      </c>
      <c r="C25" s="49">
        <v>22</v>
      </c>
      <c r="D25" s="45">
        <v>59</v>
      </c>
    </row>
    <row r="26" spans="1:4">
      <c r="A26" s="47">
        <v>2020</v>
      </c>
      <c r="B26" s="45">
        <v>32</v>
      </c>
      <c r="C26" s="49">
        <v>26</v>
      </c>
      <c r="D26" s="45">
        <v>67</v>
      </c>
    </row>
    <row r="27" spans="1:4">
      <c r="A27" s="47">
        <v>2021</v>
      </c>
      <c r="B27" s="45">
        <v>27</v>
      </c>
      <c r="C27" s="45">
        <v>22</v>
      </c>
      <c r="D27" s="45">
        <v>54</v>
      </c>
    </row>
    <row r="28" spans="1:4">
      <c r="A28" s="47">
        <v>2022</v>
      </c>
      <c r="B28" s="45">
        <v>29</v>
      </c>
      <c r="C28" s="49">
        <v>23</v>
      </c>
      <c r="D28" s="45">
        <v>57</v>
      </c>
    </row>
    <row r="29" spans="1:4">
      <c r="A29" s="47">
        <v>2023</v>
      </c>
      <c r="B29" s="45">
        <v>26</v>
      </c>
      <c r="C29" s="49">
        <v>21</v>
      </c>
      <c r="D29" s="45">
        <v>52</v>
      </c>
    </row>
    <row r="31" spans="1:4">
      <c r="A31" s="92" t="s">
        <v>124</v>
      </c>
      <c r="B31" s="92"/>
      <c r="C31" s="92"/>
      <c r="D31" s="92"/>
    </row>
    <row r="32" spans="1:4">
      <c r="A32" s="92"/>
      <c r="B32" s="92"/>
      <c r="C32" s="92"/>
      <c r="D32" s="92"/>
    </row>
    <row r="33" spans="1:4">
      <c r="A33" s="92"/>
      <c r="B33" s="92"/>
      <c r="C33" s="92"/>
      <c r="D33" s="92"/>
    </row>
    <row r="34" spans="1:4">
      <c r="A34" t="s">
        <v>29</v>
      </c>
    </row>
    <row r="66" spans="1:1">
      <c r="A66" s="6"/>
    </row>
  </sheetData>
  <mergeCells count="1">
    <mergeCell ref="A31:D33"/>
  </mergeCells>
  <pageMargins left="0.7" right="0.7" top="0.75" bottom="0.75" header="0.3" footer="0.3"/>
  <pageSetup orientation="landscape"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334EC-FB82-4C01-8B13-9F1EC9B48A03}">
  <dimension ref="A1:I35"/>
  <sheetViews>
    <sheetView zoomScaleNormal="100" zoomScaleSheetLayoutView="100" workbookViewId="0">
      <selection activeCell="G18" sqref="G18"/>
    </sheetView>
  </sheetViews>
  <sheetFormatPr defaultColWidth="9.109375" defaultRowHeight="13.8"/>
  <cols>
    <col min="1" max="1" width="9.109375" style="53"/>
    <col min="2" max="2" width="26" style="53" customWidth="1"/>
    <col min="3" max="3" width="17.109375" style="53" customWidth="1"/>
    <col min="4" max="4" width="21.44140625" style="53" customWidth="1"/>
    <col min="5" max="5" width="9.109375" style="53"/>
    <col min="6" max="6" width="10" style="53" bestFit="1" customWidth="1"/>
    <col min="7" max="7" width="12" style="53" bestFit="1" customWidth="1"/>
    <col min="8" max="8" width="8.6640625" style="53" bestFit="1" customWidth="1"/>
    <col min="9" max="9" width="15.109375" style="53" bestFit="1" customWidth="1"/>
    <col min="10" max="16384" width="9.109375" style="53"/>
  </cols>
  <sheetData>
    <row r="1" spans="1:9" ht="15.6">
      <c r="A1" s="50" t="s">
        <v>125</v>
      </c>
      <c r="B1" s="51"/>
      <c r="C1" s="51"/>
      <c r="D1" s="51"/>
      <c r="E1" s="52"/>
    </row>
    <row r="2" spans="1:9" ht="15" customHeight="1">
      <c r="A2" s="54" t="s">
        <v>117</v>
      </c>
      <c r="B2" s="54"/>
      <c r="C2" s="54"/>
      <c r="D2" s="54"/>
      <c r="E2" s="55"/>
    </row>
    <row r="3" spans="1:9" ht="15.6">
      <c r="A3" s="51" t="s">
        <v>53</v>
      </c>
      <c r="B3" s="56"/>
      <c r="C3" s="56"/>
      <c r="D3" s="51"/>
      <c r="E3" s="52"/>
    </row>
    <row r="4" spans="1:9" ht="15.6">
      <c r="A4" s="56"/>
      <c r="B4" s="56"/>
      <c r="C4" s="56"/>
      <c r="D4" s="51"/>
      <c r="E4" s="52"/>
    </row>
    <row r="5" spans="1:9">
      <c r="A5" s="57" t="s">
        <v>2</v>
      </c>
      <c r="B5" s="58" t="s">
        <v>118</v>
      </c>
      <c r="C5" s="58" t="s">
        <v>119</v>
      </c>
      <c r="D5" s="58" t="s">
        <v>120</v>
      </c>
    </row>
    <row r="6" spans="1:9">
      <c r="A6" s="59">
        <v>2008</v>
      </c>
      <c r="B6" s="60">
        <v>0.67</v>
      </c>
      <c r="C6" s="60">
        <v>1.23</v>
      </c>
      <c r="D6" s="60">
        <v>1.18</v>
      </c>
      <c r="E6" s="61"/>
      <c r="F6" s="62"/>
      <c r="G6" s="62"/>
      <c r="H6" s="62"/>
      <c r="I6" s="62"/>
    </row>
    <row r="7" spans="1:9">
      <c r="A7" s="59">
        <v>2009</v>
      </c>
      <c r="B7" s="60">
        <v>0.67</v>
      </c>
      <c r="C7" s="60">
        <v>1.2</v>
      </c>
      <c r="D7" s="60">
        <v>1.1399999999999999</v>
      </c>
      <c r="E7" s="61"/>
      <c r="F7" s="62"/>
      <c r="G7" s="62"/>
      <c r="H7" s="62"/>
      <c r="I7" s="62"/>
    </row>
    <row r="8" spans="1:9">
      <c r="A8" s="59">
        <v>2010</v>
      </c>
      <c r="B8" s="60">
        <v>0.65</v>
      </c>
      <c r="C8" s="60">
        <v>1.1399999999999999</v>
      </c>
      <c r="D8" s="60">
        <v>1.1100000000000001</v>
      </c>
      <c r="E8" s="61"/>
      <c r="F8" s="62"/>
      <c r="G8" s="62"/>
      <c r="H8" s="62"/>
      <c r="I8" s="62"/>
    </row>
    <row r="9" spans="1:9">
      <c r="A9" s="59">
        <v>2011</v>
      </c>
      <c r="B9" s="60">
        <v>0.61</v>
      </c>
      <c r="C9" s="60">
        <v>1.1200000000000001</v>
      </c>
      <c r="D9" s="60">
        <v>1.0900000000000001</v>
      </c>
      <c r="E9" s="61"/>
      <c r="F9" s="62"/>
      <c r="G9" s="62"/>
      <c r="H9" s="62"/>
      <c r="I9" s="62"/>
    </row>
    <row r="10" spans="1:9">
      <c r="A10" s="59">
        <v>2012</v>
      </c>
      <c r="B10" s="60">
        <v>0.59</v>
      </c>
      <c r="C10" s="60">
        <v>1.07</v>
      </c>
      <c r="D10" s="60">
        <v>1.04</v>
      </c>
      <c r="E10" s="61"/>
      <c r="F10" s="62"/>
      <c r="G10" s="62"/>
      <c r="H10" s="62"/>
      <c r="I10" s="62"/>
    </row>
    <row r="11" spans="1:9">
      <c r="A11" s="59">
        <v>2013</v>
      </c>
      <c r="B11" s="60">
        <v>0.57999999999999996</v>
      </c>
      <c r="C11" s="60">
        <v>1.04</v>
      </c>
      <c r="D11" s="60">
        <v>1.01</v>
      </c>
      <c r="E11" s="61"/>
      <c r="F11" s="62"/>
      <c r="G11" s="62"/>
      <c r="H11" s="62"/>
      <c r="I11" s="62"/>
    </row>
    <row r="12" spans="1:9">
      <c r="A12" s="64">
        <v>2014</v>
      </c>
      <c r="B12" s="60">
        <v>0.56999999999999995</v>
      </c>
      <c r="C12" s="60">
        <v>1.03</v>
      </c>
      <c r="D12" s="60">
        <v>0.96</v>
      </c>
      <c r="E12" s="61"/>
      <c r="F12" s="62"/>
      <c r="G12" s="62"/>
      <c r="H12" s="62"/>
      <c r="I12" s="62"/>
    </row>
    <row r="13" spans="1:9">
      <c r="A13" s="64">
        <v>2015</v>
      </c>
      <c r="B13" s="60">
        <v>0.53</v>
      </c>
      <c r="C13" s="60">
        <v>0.91</v>
      </c>
      <c r="D13" s="60">
        <v>0.87</v>
      </c>
      <c r="E13" s="61"/>
      <c r="F13" s="62"/>
      <c r="G13" s="62"/>
      <c r="H13" s="62"/>
      <c r="I13" s="62"/>
    </row>
    <row r="14" spans="1:9">
      <c r="A14" s="59">
        <v>2016</v>
      </c>
      <c r="B14" s="60">
        <v>0.5</v>
      </c>
      <c r="C14" s="60">
        <v>0.87</v>
      </c>
      <c r="D14" s="60">
        <v>0.82</v>
      </c>
      <c r="E14" s="61"/>
      <c r="F14" s="62"/>
      <c r="G14" s="62"/>
      <c r="H14" s="62"/>
      <c r="I14" s="62"/>
    </row>
    <row r="15" spans="1:9">
      <c r="A15" s="59">
        <v>2017</v>
      </c>
      <c r="B15" s="60">
        <v>0.44</v>
      </c>
      <c r="C15" s="60">
        <v>0.81</v>
      </c>
      <c r="D15" s="60">
        <v>0.74</v>
      </c>
      <c r="E15" s="61"/>
      <c r="F15" s="62"/>
      <c r="G15" s="62"/>
      <c r="H15" s="62"/>
      <c r="I15" s="62"/>
    </row>
    <row r="16" spans="1:9">
      <c r="A16" s="59">
        <v>2018</v>
      </c>
      <c r="B16" s="60">
        <v>0.42</v>
      </c>
      <c r="C16" s="60">
        <v>0.78</v>
      </c>
      <c r="D16" s="60">
        <v>0.71</v>
      </c>
      <c r="E16" s="61"/>
      <c r="F16" s="62"/>
      <c r="G16" s="62"/>
      <c r="H16" s="62"/>
      <c r="I16" s="62"/>
    </row>
    <row r="17" spans="1:9">
      <c r="A17" s="59">
        <v>2019</v>
      </c>
      <c r="B17" s="60">
        <v>0.39</v>
      </c>
      <c r="C17" s="60">
        <v>0.74</v>
      </c>
      <c r="D17" s="60">
        <v>0.66</v>
      </c>
      <c r="E17" s="61"/>
      <c r="F17" s="62"/>
      <c r="G17" s="62"/>
      <c r="H17" s="62"/>
      <c r="I17" s="62"/>
    </row>
    <row r="18" spans="1:9">
      <c r="A18" s="59">
        <v>2020</v>
      </c>
      <c r="B18" s="60">
        <v>0.37</v>
      </c>
      <c r="C18" s="60">
        <v>0.7</v>
      </c>
      <c r="D18" s="60">
        <v>0.64</v>
      </c>
      <c r="E18" s="61"/>
      <c r="F18" s="62"/>
      <c r="G18" s="62"/>
      <c r="H18" s="62"/>
      <c r="I18" s="62"/>
    </row>
    <row r="19" spans="1:9">
      <c r="A19" s="59">
        <v>2021</v>
      </c>
      <c r="B19" s="60">
        <v>0.33</v>
      </c>
      <c r="C19" s="60">
        <v>0.68</v>
      </c>
      <c r="D19" s="60">
        <v>0.61</v>
      </c>
      <c r="E19" s="61"/>
      <c r="F19" s="62"/>
      <c r="G19" s="62"/>
      <c r="H19" s="62"/>
      <c r="I19" s="62"/>
    </row>
    <row r="20" spans="1:9">
      <c r="A20" s="59">
        <v>2022</v>
      </c>
      <c r="B20" s="60">
        <v>0.32</v>
      </c>
      <c r="C20" s="60">
        <v>0.67</v>
      </c>
      <c r="D20" s="60">
        <v>0.6</v>
      </c>
      <c r="E20" s="61"/>
      <c r="F20" s="62"/>
      <c r="G20" s="62"/>
      <c r="H20" s="62"/>
      <c r="I20" s="62"/>
    </row>
    <row r="21" spans="1:9">
      <c r="A21" s="59">
        <v>2023</v>
      </c>
      <c r="B21" s="60">
        <v>0.3</v>
      </c>
      <c r="C21" s="60">
        <v>0.66</v>
      </c>
      <c r="D21" s="60">
        <v>0.59</v>
      </c>
      <c r="E21" s="61"/>
      <c r="F21" s="62"/>
      <c r="G21" s="62"/>
      <c r="H21" s="62"/>
      <c r="I21" s="62"/>
    </row>
    <row r="22" spans="1:9">
      <c r="A22" s="65"/>
      <c r="B22" s="65"/>
      <c r="C22" s="65"/>
      <c r="D22" s="65"/>
      <c r="F22" s="63"/>
      <c r="G22" s="63"/>
      <c r="H22" s="63"/>
      <c r="I22" s="63"/>
    </row>
    <row r="23" spans="1:9">
      <c r="A23" s="93" t="s">
        <v>121</v>
      </c>
      <c r="B23" s="93"/>
      <c r="C23" s="93"/>
      <c r="D23" s="93"/>
    </row>
    <row r="24" spans="1:9">
      <c r="A24" s="65" t="s">
        <v>44</v>
      </c>
      <c r="B24" s="65"/>
      <c r="C24" s="65"/>
      <c r="D24" s="65"/>
    </row>
    <row r="27" spans="1:9">
      <c r="B27" s="61"/>
    </row>
    <row r="29" spans="1:9">
      <c r="F29" s="66"/>
    </row>
    <row r="30" spans="1:9">
      <c r="F30" s="66"/>
      <c r="G30" s="67"/>
      <c r="H30" s="67"/>
    </row>
    <row r="31" spans="1:9">
      <c r="F31" s="66"/>
      <c r="G31" s="67"/>
      <c r="H31" s="67"/>
    </row>
    <row r="32" spans="1:9">
      <c r="F32" s="66"/>
      <c r="G32" s="67"/>
      <c r="H32" s="67"/>
    </row>
    <row r="33" spans="6:8">
      <c r="F33" s="66"/>
      <c r="G33" s="67"/>
      <c r="H33" s="67"/>
    </row>
    <row r="34" spans="6:8">
      <c r="F34" s="66"/>
      <c r="G34" s="67"/>
      <c r="H34" s="67"/>
    </row>
    <row r="35" spans="6:8">
      <c r="F35" s="66"/>
      <c r="G35" s="67"/>
      <c r="H35" s="67"/>
    </row>
  </sheetData>
  <mergeCells count="1">
    <mergeCell ref="A23:D2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E092E-4776-45AD-90F4-457FCAF0CF3E}">
  <dimension ref="A1:I32"/>
  <sheetViews>
    <sheetView topLeftCell="A12" zoomScaleNormal="100" workbookViewId="0">
      <selection activeCell="A32" sqref="A32:I32"/>
    </sheetView>
  </sheetViews>
  <sheetFormatPr defaultColWidth="9.109375" defaultRowHeight="13.8"/>
  <cols>
    <col min="1" max="1" width="9.109375" style="4"/>
    <col min="2" max="2" width="12" style="4" bestFit="1" customWidth="1"/>
    <col min="3" max="3" width="16.44140625" style="4" bestFit="1" customWidth="1"/>
    <col min="4" max="4" width="21.44140625" style="4" bestFit="1" customWidth="1"/>
    <col min="5" max="5" width="26.33203125" style="4" customWidth="1"/>
    <col min="6" max="16384" width="9.109375" style="4"/>
  </cols>
  <sheetData>
    <row r="1" spans="1:5">
      <c r="A1" s="6" t="s">
        <v>0</v>
      </c>
    </row>
    <row r="2" spans="1:5">
      <c r="A2" s="6" t="s">
        <v>1</v>
      </c>
    </row>
    <row r="3" spans="1:5">
      <c r="A3" s="4" t="s">
        <v>98</v>
      </c>
    </row>
    <row r="5" spans="1:5" ht="27.6">
      <c r="A5" s="8" t="s">
        <v>2</v>
      </c>
      <c r="B5" s="7" t="s">
        <v>3</v>
      </c>
      <c r="C5" s="7" t="s">
        <v>4</v>
      </c>
      <c r="D5" s="7" t="s">
        <v>30</v>
      </c>
      <c r="E5" s="13" t="s">
        <v>31</v>
      </c>
    </row>
    <row r="6" spans="1:5">
      <c r="A6" s="3">
        <v>2000</v>
      </c>
      <c r="B6" s="2">
        <v>830</v>
      </c>
      <c r="C6" s="1">
        <v>908</v>
      </c>
      <c r="D6" s="2">
        <v>1738</v>
      </c>
      <c r="E6" s="14">
        <v>0.48</v>
      </c>
    </row>
    <row r="7" spans="1:5">
      <c r="A7" s="3">
        <v>2001</v>
      </c>
      <c r="B7" s="2">
        <v>816</v>
      </c>
      <c r="C7" s="1">
        <v>886</v>
      </c>
      <c r="D7" s="2">
        <v>1701</v>
      </c>
      <c r="E7" s="14">
        <v>0.48</v>
      </c>
    </row>
    <row r="8" spans="1:5">
      <c r="A8" s="3">
        <v>2002</v>
      </c>
      <c r="B8" s="2">
        <v>741</v>
      </c>
      <c r="C8" s="1">
        <v>823</v>
      </c>
      <c r="D8" s="2">
        <v>1565</v>
      </c>
      <c r="E8" s="14">
        <v>0.47</v>
      </c>
    </row>
    <row r="9" spans="1:5">
      <c r="A9" s="3">
        <v>2003</v>
      </c>
      <c r="B9" s="2">
        <v>966</v>
      </c>
      <c r="C9" s="1">
        <v>965</v>
      </c>
      <c r="D9" s="2">
        <v>1932</v>
      </c>
      <c r="E9" s="14">
        <v>0.5</v>
      </c>
    </row>
    <row r="10" spans="1:5">
      <c r="A10" s="3">
        <v>2004</v>
      </c>
      <c r="B10" s="2">
        <v>1146</v>
      </c>
      <c r="C10" s="1">
        <v>1047</v>
      </c>
      <c r="D10" s="2">
        <v>2193</v>
      </c>
      <c r="E10" s="14">
        <v>0.52</v>
      </c>
    </row>
    <row r="11" spans="1:5">
      <c r="A11" s="3">
        <v>2005</v>
      </c>
      <c r="B11" s="2">
        <v>1314</v>
      </c>
      <c r="C11" s="1">
        <v>1080</v>
      </c>
      <c r="D11" s="2">
        <v>2393</v>
      </c>
      <c r="E11" s="14">
        <v>0.55000000000000004</v>
      </c>
    </row>
    <row r="12" spans="1:5">
      <c r="A12" s="3">
        <v>2006</v>
      </c>
      <c r="B12" s="2">
        <v>1568</v>
      </c>
      <c r="C12" s="1">
        <v>1205</v>
      </c>
      <c r="D12" s="2">
        <v>2773</v>
      </c>
      <c r="E12" s="14">
        <v>0.56999999999999995</v>
      </c>
    </row>
    <row r="13" spans="1:5">
      <c r="A13" s="3">
        <v>2007</v>
      </c>
      <c r="B13" s="2">
        <v>1780</v>
      </c>
      <c r="C13" s="1">
        <v>1195</v>
      </c>
      <c r="D13" s="2">
        <v>2975</v>
      </c>
      <c r="E13" s="14">
        <v>0.6</v>
      </c>
    </row>
    <row r="14" spans="1:5">
      <c r="A14" s="3">
        <v>2008</v>
      </c>
      <c r="B14" s="2">
        <v>1222</v>
      </c>
      <c r="C14" s="1">
        <v>982</v>
      </c>
      <c r="D14" s="2">
        <v>2203</v>
      </c>
      <c r="E14" s="14">
        <v>0.55000000000000004</v>
      </c>
    </row>
    <row r="15" spans="1:5">
      <c r="A15" s="3">
        <v>2009</v>
      </c>
      <c r="B15" s="2">
        <v>1592</v>
      </c>
      <c r="C15" s="1">
        <v>1126</v>
      </c>
      <c r="D15" s="2">
        <v>2718</v>
      </c>
      <c r="E15" s="14">
        <v>0.59</v>
      </c>
    </row>
    <row r="16" spans="1:5">
      <c r="A16" s="3">
        <v>2010</v>
      </c>
      <c r="B16" s="2">
        <v>1836</v>
      </c>
      <c r="C16" s="1">
        <v>1282</v>
      </c>
      <c r="D16" s="2">
        <v>3119</v>
      </c>
      <c r="E16" s="14">
        <v>0.59</v>
      </c>
    </row>
    <row r="17" spans="1:9">
      <c r="A17" s="3">
        <v>2011</v>
      </c>
      <c r="B17" s="2">
        <v>1825</v>
      </c>
      <c r="C17" s="1">
        <v>1288</v>
      </c>
      <c r="D17" s="2">
        <v>3112</v>
      </c>
      <c r="E17" s="14">
        <v>0.59</v>
      </c>
    </row>
    <row r="18" spans="1:9">
      <c r="A18" s="3">
        <v>2012</v>
      </c>
      <c r="B18" s="2">
        <v>2131</v>
      </c>
      <c r="C18" s="1">
        <v>1363</v>
      </c>
      <c r="D18" s="2">
        <v>3495</v>
      </c>
      <c r="E18" s="14">
        <v>0.61</v>
      </c>
    </row>
    <row r="19" spans="1:9">
      <c r="A19" s="3">
        <v>2013</v>
      </c>
      <c r="B19" s="2">
        <v>2638</v>
      </c>
      <c r="C19" s="1">
        <v>1510</v>
      </c>
      <c r="D19" s="2">
        <v>4148</v>
      </c>
      <c r="E19" s="14">
        <v>0.64</v>
      </c>
    </row>
    <row r="20" spans="1:9">
      <c r="A20" s="3">
        <v>2014</v>
      </c>
      <c r="B20" s="2">
        <v>2831</v>
      </c>
      <c r="C20" s="1">
        <v>1575</v>
      </c>
      <c r="D20" s="2">
        <v>4406</v>
      </c>
      <c r="E20" s="14">
        <v>0.64</v>
      </c>
    </row>
    <row r="21" spans="1:9">
      <c r="A21" s="3">
        <v>2015</v>
      </c>
      <c r="B21" s="2">
        <v>2801</v>
      </c>
      <c r="C21" s="1">
        <v>1576</v>
      </c>
      <c r="D21" s="2">
        <v>4377</v>
      </c>
      <c r="E21" s="14">
        <v>0.64</v>
      </c>
    </row>
    <row r="22" spans="1:9">
      <c r="A22" s="3">
        <v>2016</v>
      </c>
      <c r="B22" s="2">
        <v>2987</v>
      </c>
      <c r="C22" s="1">
        <v>1754</v>
      </c>
      <c r="D22" s="2">
        <v>4741</v>
      </c>
      <c r="E22" s="14">
        <v>0.63</v>
      </c>
    </row>
    <row r="23" spans="1:9">
      <c r="A23" s="3">
        <v>2017</v>
      </c>
      <c r="B23" s="2">
        <v>3530</v>
      </c>
      <c r="C23" s="1">
        <v>1956</v>
      </c>
      <c r="D23" s="2">
        <v>5486</v>
      </c>
      <c r="E23" s="14">
        <v>0.64</v>
      </c>
    </row>
    <row r="24" spans="1:9">
      <c r="A24" s="3">
        <v>2018</v>
      </c>
      <c r="B24" s="2">
        <v>3267</v>
      </c>
      <c r="C24" s="1">
        <v>1940</v>
      </c>
      <c r="D24" s="2">
        <v>5207</v>
      </c>
      <c r="E24" s="14">
        <v>0.63</v>
      </c>
    </row>
    <row r="25" spans="1:9">
      <c r="A25" s="3">
        <v>2019</v>
      </c>
      <c r="B25" s="2">
        <v>4009</v>
      </c>
      <c r="C25" s="1">
        <v>2247</v>
      </c>
      <c r="D25" s="2">
        <v>6256</v>
      </c>
      <c r="E25" s="14">
        <v>0.64</v>
      </c>
    </row>
    <row r="26" spans="1:9">
      <c r="A26" s="3">
        <v>2020</v>
      </c>
      <c r="B26" s="2">
        <v>4420</v>
      </c>
      <c r="C26" s="1">
        <v>2613</v>
      </c>
      <c r="D26" s="2">
        <v>7033</v>
      </c>
      <c r="E26" s="14">
        <f>ROUND(B26/D26,2)</f>
        <v>0.63</v>
      </c>
    </row>
    <row r="27" spans="1:9">
      <c r="A27" s="3">
        <v>2021</v>
      </c>
      <c r="B27" s="2">
        <v>4982</v>
      </c>
      <c r="C27" s="1">
        <v>2917</v>
      </c>
      <c r="D27" s="2">
        <v>7899</v>
      </c>
      <c r="E27" s="14">
        <f>ROUND(B27/D27,2)</f>
        <v>0.63</v>
      </c>
    </row>
    <row r="28" spans="1:9">
      <c r="A28" s="3">
        <v>2022</v>
      </c>
      <c r="B28" s="2">
        <v>4058</v>
      </c>
      <c r="C28" s="1">
        <v>2377</v>
      </c>
      <c r="D28" s="2">
        <v>6435</v>
      </c>
      <c r="E28" s="14">
        <f>ROUND(B28/D28,2)</f>
        <v>0.63</v>
      </c>
    </row>
    <row r="29" spans="1:9">
      <c r="A29" s="3">
        <v>2023</v>
      </c>
      <c r="B29" s="2">
        <v>4800</v>
      </c>
      <c r="C29" s="1">
        <v>2610</v>
      </c>
      <c r="D29" s="2">
        <v>7410</v>
      </c>
      <c r="E29" s="14">
        <f>ROUND(B29/D29,2)</f>
        <v>0.65</v>
      </c>
    </row>
    <row r="31" spans="1:9">
      <c r="A31" s="86" t="s">
        <v>137</v>
      </c>
      <c r="B31" s="86"/>
      <c r="C31" s="86"/>
      <c r="D31" s="86"/>
      <c r="E31" s="86"/>
      <c r="F31" s="86"/>
      <c r="G31" s="86"/>
      <c r="H31" s="86"/>
      <c r="I31" s="86"/>
    </row>
    <row r="32" spans="1:9">
      <c r="A32" s="86" t="s">
        <v>138</v>
      </c>
      <c r="B32" s="86"/>
      <c r="C32" s="86"/>
      <c r="D32" s="86"/>
      <c r="E32" s="86"/>
      <c r="F32" s="86"/>
      <c r="G32" s="86"/>
      <c r="H32" s="86"/>
      <c r="I32" s="86"/>
    </row>
  </sheetData>
  <mergeCells count="2">
    <mergeCell ref="A31:I31"/>
    <mergeCell ref="A32:I32"/>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082EC-7E65-4A6A-B850-8D2D4523178A}">
  <dimension ref="A1:L28"/>
  <sheetViews>
    <sheetView topLeftCell="A11" zoomScaleNormal="100" zoomScaleSheetLayoutView="100" workbookViewId="0">
      <selection activeCell="I22" sqref="I22"/>
    </sheetView>
  </sheetViews>
  <sheetFormatPr defaultRowHeight="13.8"/>
  <cols>
    <col min="1" max="1" width="2.44140625" customWidth="1"/>
  </cols>
  <sheetData>
    <row r="1" spans="1:12">
      <c r="A1" s="6" t="s">
        <v>32</v>
      </c>
    </row>
    <row r="2" spans="1:12">
      <c r="A2" s="6" t="s">
        <v>6</v>
      </c>
    </row>
    <row r="4" spans="1:12">
      <c r="A4" s="10" t="s">
        <v>7</v>
      </c>
    </row>
    <row r="5" spans="1:12" ht="32.25" customHeight="1">
      <c r="B5" s="87" t="s">
        <v>11</v>
      </c>
      <c r="C5" s="87"/>
      <c r="D5" s="87"/>
      <c r="E5" s="87"/>
      <c r="F5" s="87"/>
      <c r="G5" s="87"/>
      <c r="H5" s="87"/>
      <c r="I5" s="87"/>
      <c r="J5" s="87"/>
      <c r="K5" s="87"/>
      <c r="L5" s="87"/>
    </row>
    <row r="6" spans="1:12">
      <c r="B6" s="4" t="s">
        <v>97</v>
      </c>
    </row>
    <row r="7" spans="1:12">
      <c r="B7" s="4" t="s">
        <v>12</v>
      </c>
    </row>
    <row r="8" spans="1:12">
      <c r="B8" s="4" t="s">
        <v>13</v>
      </c>
    </row>
    <row r="10" spans="1:12">
      <c r="A10" s="10" t="s">
        <v>8</v>
      </c>
    </row>
    <row r="11" spans="1:12" ht="30.75" customHeight="1">
      <c r="B11" s="87" t="s">
        <v>14</v>
      </c>
      <c r="C11" s="87"/>
      <c r="D11" s="87"/>
      <c r="E11" s="87"/>
      <c r="F11" s="87"/>
      <c r="G11" s="87"/>
      <c r="H11" s="87"/>
      <c r="I11" s="87"/>
      <c r="J11" s="87"/>
      <c r="K11" s="87"/>
      <c r="L11" s="87"/>
    </row>
    <row r="12" spans="1:12">
      <c r="B12" s="4" t="s">
        <v>15</v>
      </c>
    </row>
    <row r="13" spans="1:12">
      <c r="B13" s="4" t="s">
        <v>16</v>
      </c>
    </row>
    <row r="14" spans="1:12" ht="30.75" customHeight="1">
      <c r="B14" s="87" t="s">
        <v>99</v>
      </c>
      <c r="C14" s="87"/>
      <c r="D14" s="87"/>
      <c r="E14" s="87"/>
      <c r="F14" s="87"/>
      <c r="G14" s="87"/>
      <c r="H14" s="87"/>
      <c r="I14" s="87"/>
      <c r="J14" s="87"/>
      <c r="K14" s="87"/>
      <c r="L14" s="87"/>
    </row>
    <row r="15" spans="1:12">
      <c r="B15" s="4" t="s">
        <v>17</v>
      </c>
    </row>
    <row r="16" spans="1:12">
      <c r="B16" s="4" t="s">
        <v>18</v>
      </c>
    </row>
    <row r="17" spans="1:12">
      <c r="B17" s="4" t="s">
        <v>19</v>
      </c>
    </row>
    <row r="18" spans="1:12">
      <c r="B18" s="4" t="s">
        <v>20</v>
      </c>
    </row>
    <row r="20" spans="1:12">
      <c r="A20" s="10" t="s">
        <v>9</v>
      </c>
    </row>
    <row r="21" spans="1:12">
      <c r="B21" s="4" t="s">
        <v>21</v>
      </c>
    </row>
    <row r="22" spans="1:12">
      <c r="B22" s="4" t="s">
        <v>22</v>
      </c>
    </row>
    <row r="23" spans="1:12">
      <c r="B23" s="4" t="s">
        <v>23</v>
      </c>
    </row>
    <row r="24" spans="1:12" ht="30.75" customHeight="1">
      <c r="B24" s="87" t="s">
        <v>24</v>
      </c>
      <c r="C24" s="87"/>
      <c r="D24" s="87"/>
      <c r="E24" s="87"/>
      <c r="F24" s="87"/>
      <c r="G24" s="87"/>
      <c r="H24" s="87"/>
      <c r="I24" s="87"/>
      <c r="J24" s="87"/>
      <c r="K24" s="87"/>
      <c r="L24" s="87"/>
    </row>
    <row r="25" spans="1:12">
      <c r="B25" s="4" t="s">
        <v>25</v>
      </c>
    </row>
    <row r="26" spans="1:12" ht="30" customHeight="1">
      <c r="B26" s="87" t="s">
        <v>26</v>
      </c>
      <c r="C26" s="87"/>
      <c r="D26" s="87"/>
      <c r="E26" s="87"/>
      <c r="F26" s="87"/>
      <c r="G26" s="87"/>
      <c r="H26" s="87"/>
      <c r="I26" s="87"/>
      <c r="J26" s="87"/>
      <c r="K26" s="87"/>
      <c r="L26" s="87"/>
    </row>
    <row r="28" spans="1:12">
      <c r="A28" s="9" t="s">
        <v>10</v>
      </c>
    </row>
  </sheetData>
  <mergeCells count="5">
    <mergeCell ref="B5:L5"/>
    <mergeCell ref="B11:L11"/>
    <mergeCell ref="B24:L24"/>
    <mergeCell ref="B26:L26"/>
    <mergeCell ref="B14:L14"/>
  </mergeCells>
  <pageMargins left="0.7" right="0.7" top="0.75" bottom="0.75" header="0.3" footer="0.3"/>
  <pageSetup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6E46D-CE27-4A7B-8C82-5A86D580A410}">
  <dimension ref="A1:L27"/>
  <sheetViews>
    <sheetView topLeftCell="A10" zoomScaleNormal="100" zoomScaleSheetLayoutView="100" workbookViewId="0">
      <selection activeCell="I22" sqref="I22"/>
    </sheetView>
  </sheetViews>
  <sheetFormatPr defaultRowHeight="13.8"/>
  <sheetData>
    <row r="1" spans="1:12">
      <c r="A1" s="5" t="s">
        <v>33</v>
      </c>
      <c r="B1" s="11"/>
      <c r="C1" s="11"/>
      <c r="D1" s="11"/>
      <c r="E1" s="11"/>
      <c r="F1" s="11"/>
      <c r="G1" s="11"/>
      <c r="H1" s="11"/>
      <c r="I1" s="11"/>
      <c r="J1" s="11"/>
      <c r="K1" s="11"/>
      <c r="L1" s="11"/>
    </row>
    <row r="2" spans="1:12">
      <c r="A2" s="5" t="s">
        <v>27</v>
      </c>
      <c r="B2" s="11"/>
      <c r="C2" s="11"/>
      <c r="D2" s="11"/>
      <c r="E2" s="11"/>
      <c r="F2" s="11"/>
      <c r="G2" s="11"/>
      <c r="H2" s="11"/>
      <c r="I2" s="11"/>
      <c r="J2" s="11"/>
      <c r="K2" s="11"/>
      <c r="L2" s="11"/>
    </row>
    <row r="3" spans="1:12">
      <c r="A3" s="11"/>
      <c r="B3" s="11"/>
      <c r="C3" s="11"/>
      <c r="D3" s="11"/>
      <c r="E3" s="11"/>
      <c r="F3" s="11"/>
      <c r="G3" s="11"/>
      <c r="H3" s="11"/>
      <c r="I3" s="11"/>
      <c r="J3" s="11"/>
      <c r="K3" s="11"/>
      <c r="L3" s="11"/>
    </row>
    <row r="4" spans="1:12">
      <c r="A4" s="11"/>
      <c r="B4" s="11"/>
      <c r="C4" s="11"/>
      <c r="D4" s="11"/>
      <c r="E4" s="11"/>
      <c r="F4" s="11"/>
      <c r="G4" s="11"/>
      <c r="H4" s="11"/>
      <c r="I4" s="11"/>
      <c r="J4" s="11"/>
      <c r="K4" s="11"/>
      <c r="L4" s="11"/>
    </row>
    <row r="5" spans="1:12">
      <c r="A5" s="11"/>
      <c r="B5" s="11"/>
      <c r="C5" s="11"/>
      <c r="D5" s="11"/>
      <c r="E5" s="11"/>
      <c r="F5" s="11"/>
      <c r="G5" s="11"/>
      <c r="H5" s="11"/>
      <c r="I5" s="11"/>
      <c r="J5" s="11"/>
      <c r="K5" s="11"/>
      <c r="L5" s="11"/>
    </row>
    <row r="6" spans="1:12">
      <c r="A6" s="11"/>
      <c r="B6" s="11"/>
      <c r="C6" s="11"/>
      <c r="D6" s="11"/>
      <c r="E6" s="11"/>
      <c r="F6" s="11"/>
      <c r="G6" s="11"/>
      <c r="H6" s="11"/>
      <c r="I6" s="11"/>
      <c r="J6" s="11"/>
      <c r="K6" s="11"/>
      <c r="L6" s="11"/>
    </row>
    <row r="7" spans="1:12">
      <c r="A7" s="11"/>
      <c r="B7" s="11"/>
      <c r="C7" s="11"/>
      <c r="D7" s="11"/>
      <c r="E7" s="11"/>
      <c r="F7" s="11"/>
      <c r="G7" s="11"/>
      <c r="H7" s="11"/>
      <c r="I7" s="11"/>
      <c r="J7" s="11"/>
      <c r="K7" s="11"/>
      <c r="L7" s="11"/>
    </row>
    <row r="8" spans="1:12">
      <c r="A8" s="11"/>
      <c r="B8" s="11"/>
      <c r="C8" s="11"/>
      <c r="D8" s="11"/>
      <c r="E8" s="11"/>
      <c r="F8" s="11"/>
      <c r="G8" s="11"/>
      <c r="H8" s="11"/>
      <c r="I8" s="11"/>
      <c r="J8" s="11"/>
      <c r="K8" s="11"/>
      <c r="L8" s="11"/>
    </row>
    <row r="9" spans="1:12">
      <c r="A9" s="11"/>
      <c r="B9" s="11"/>
      <c r="C9" s="11"/>
      <c r="D9" s="11"/>
      <c r="E9" s="11"/>
      <c r="F9" s="11"/>
      <c r="G9" s="11"/>
      <c r="H9" s="11"/>
      <c r="I9" s="11"/>
      <c r="J9" s="11"/>
      <c r="K9" s="11"/>
      <c r="L9" s="11"/>
    </row>
    <row r="10" spans="1:12">
      <c r="A10" s="11"/>
      <c r="B10" s="11"/>
      <c r="C10" s="11"/>
      <c r="D10" s="11"/>
      <c r="E10" s="11"/>
      <c r="F10" s="11"/>
      <c r="G10" s="11"/>
      <c r="H10" s="11"/>
      <c r="I10" s="11"/>
      <c r="J10" s="11"/>
      <c r="K10" s="11"/>
      <c r="L10" s="11"/>
    </row>
    <row r="11" spans="1:12">
      <c r="A11" s="11"/>
      <c r="B11" s="11"/>
      <c r="C11" s="11"/>
      <c r="D11" s="11"/>
      <c r="E11" s="11"/>
      <c r="F11" s="11"/>
      <c r="G11" s="11"/>
      <c r="H11" s="11"/>
      <c r="I11" s="11"/>
      <c r="J11" s="11"/>
      <c r="K11" s="11"/>
      <c r="L11" s="11"/>
    </row>
    <row r="12" spans="1:12">
      <c r="A12" s="11"/>
      <c r="B12" s="11"/>
      <c r="C12" s="11"/>
      <c r="D12" s="11"/>
      <c r="E12" s="11"/>
      <c r="F12" s="11"/>
      <c r="G12" s="11"/>
      <c r="H12" s="11"/>
      <c r="I12" s="11"/>
      <c r="J12" s="11"/>
      <c r="K12" s="11"/>
      <c r="L12" s="11"/>
    </row>
    <row r="13" spans="1:12">
      <c r="A13" s="11"/>
      <c r="B13" s="11"/>
      <c r="C13" s="11"/>
      <c r="D13" s="11"/>
      <c r="E13" s="11"/>
      <c r="F13" s="11"/>
      <c r="G13" s="11"/>
      <c r="H13" s="11"/>
      <c r="I13" s="11"/>
      <c r="J13" s="11"/>
      <c r="K13" s="11"/>
      <c r="L13" s="11"/>
    </row>
    <row r="14" spans="1:12">
      <c r="A14" s="11"/>
      <c r="B14" s="11"/>
      <c r="C14" s="11"/>
      <c r="D14" s="11"/>
      <c r="E14" s="11"/>
      <c r="F14" s="11"/>
      <c r="G14" s="11"/>
      <c r="H14" s="11"/>
      <c r="I14" s="11"/>
      <c r="J14" s="11"/>
      <c r="K14" s="11"/>
      <c r="L14" s="11"/>
    </row>
    <row r="15" spans="1:12">
      <c r="A15" s="11"/>
      <c r="B15" s="11"/>
      <c r="C15" s="11"/>
      <c r="D15" s="11"/>
      <c r="E15" s="11"/>
      <c r="F15" s="11"/>
      <c r="G15" s="11"/>
      <c r="H15" s="11"/>
      <c r="I15" s="11"/>
      <c r="J15" s="11"/>
      <c r="K15" s="11"/>
      <c r="L15" s="11"/>
    </row>
    <row r="16" spans="1:12">
      <c r="A16" s="11"/>
      <c r="B16" s="11"/>
      <c r="C16" s="11"/>
      <c r="D16" s="11"/>
      <c r="E16" s="11"/>
      <c r="F16" s="11"/>
      <c r="G16" s="11"/>
      <c r="H16" s="11"/>
      <c r="I16" s="11"/>
      <c r="J16" s="11"/>
      <c r="K16" s="11"/>
      <c r="L16" s="11"/>
    </row>
    <row r="17" spans="1:12">
      <c r="A17" s="11"/>
      <c r="B17" s="11"/>
      <c r="C17" s="11"/>
      <c r="D17" s="11"/>
      <c r="E17" s="11"/>
      <c r="F17" s="11"/>
      <c r="G17" s="11"/>
      <c r="H17" s="11"/>
      <c r="I17" s="11"/>
      <c r="J17" s="11"/>
      <c r="K17" s="11"/>
      <c r="L17" s="11"/>
    </row>
    <row r="18" spans="1:12">
      <c r="A18" s="11"/>
      <c r="B18" s="11"/>
      <c r="C18" s="11"/>
      <c r="D18" s="11"/>
      <c r="E18" s="11"/>
      <c r="F18" s="11"/>
      <c r="G18" s="11"/>
      <c r="H18" s="11"/>
      <c r="I18" s="11"/>
      <c r="J18" s="11"/>
      <c r="K18" s="11"/>
      <c r="L18" s="11"/>
    </row>
    <row r="19" spans="1:12">
      <c r="A19" s="11"/>
      <c r="B19" s="11"/>
      <c r="C19" s="11"/>
      <c r="D19" s="11"/>
      <c r="E19" s="11"/>
      <c r="F19" s="11"/>
      <c r="G19" s="11"/>
      <c r="H19" s="11"/>
      <c r="I19" s="11"/>
      <c r="J19" s="11"/>
      <c r="K19" s="11"/>
      <c r="L19" s="11"/>
    </row>
    <row r="20" spans="1:12">
      <c r="A20" s="11"/>
      <c r="B20" s="11"/>
      <c r="C20" s="11"/>
      <c r="D20" s="11"/>
      <c r="E20" s="11"/>
      <c r="F20" s="11"/>
      <c r="G20" s="11"/>
      <c r="H20" s="11"/>
      <c r="I20" s="11"/>
      <c r="J20" s="11"/>
      <c r="K20" s="11"/>
      <c r="L20" s="11"/>
    </row>
    <row r="21" spans="1:12">
      <c r="A21" s="11"/>
      <c r="B21" s="11"/>
      <c r="C21" s="11"/>
      <c r="D21" s="11"/>
      <c r="E21" s="11"/>
      <c r="F21" s="11"/>
      <c r="G21" s="11"/>
      <c r="H21" s="11"/>
      <c r="I21" s="11"/>
      <c r="J21" s="11"/>
      <c r="K21" s="11"/>
      <c r="L21" s="11"/>
    </row>
    <row r="22" spans="1:12">
      <c r="A22" s="11"/>
      <c r="B22" s="11"/>
      <c r="C22" s="11"/>
      <c r="D22" s="11"/>
      <c r="E22" s="11"/>
      <c r="F22" s="11"/>
      <c r="G22" s="11"/>
      <c r="H22" s="11"/>
      <c r="I22" s="11"/>
      <c r="J22" s="11"/>
      <c r="K22" s="11"/>
      <c r="L22" s="11"/>
    </row>
    <row r="23" spans="1:12">
      <c r="A23" s="11"/>
      <c r="B23" s="11"/>
      <c r="C23" s="11"/>
      <c r="D23" s="11"/>
      <c r="E23" s="11"/>
      <c r="F23" s="11"/>
      <c r="G23" s="11"/>
      <c r="H23" s="11"/>
      <c r="I23" s="11"/>
      <c r="J23" s="11"/>
      <c r="K23" s="11"/>
      <c r="L23" s="11"/>
    </row>
    <row r="24" spans="1:12">
      <c r="A24" s="11"/>
      <c r="B24" s="11"/>
      <c r="C24" s="11"/>
      <c r="D24" s="11"/>
      <c r="E24" s="11"/>
      <c r="F24" s="11"/>
      <c r="G24" s="11"/>
      <c r="H24" s="11"/>
      <c r="I24" s="11"/>
      <c r="J24" s="11"/>
      <c r="K24" s="11"/>
      <c r="L24" s="11"/>
    </row>
    <row r="25" spans="1:12">
      <c r="A25" s="11"/>
      <c r="B25" s="11"/>
      <c r="C25" s="11"/>
      <c r="D25" s="11"/>
      <c r="E25" s="11"/>
      <c r="F25" s="11"/>
      <c r="G25" s="11"/>
      <c r="H25" s="11"/>
      <c r="I25" s="11"/>
      <c r="J25" s="11"/>
      <c r="K25" s="11"/>
      <c r="L25" s="11"/>
    </row>
    <row r="26" spans="1:12" ht="26.25" customHeight="1">
      <c r="A26" s="88" t="s">
        <v>28</v>
      </c>
      <c r="B26" s="88"/>
      <c r="C26" s="88"/>
      <c r="D26" s="88"/>
      <c r="E26" s="88"/>
      <c r="F26" s="88"/>
      <c r="G26" s="88"/>
      <c r="H26" s="88"/>
      <c r="I26" s="88"/>
      <c r="J26" s="88"/>
      <c r="K26" s="88"/>
      <c r="L26" s="88"/>
    </row>
    <row r="27" spans="1:12">
      <c r="A27" s="12" t="s">
        <v>29</v>
      </c>
      <c r="B27" s="11"/>
      <c r="C27" s="11"/>
      <c r="D27" s="11"/>
      <c r="E27" s="11"/>
      <c r="F27" s="11"/>
      <c r="G27" s="11"/>
      <c r="H27" s="11"/>
      <c r="I27" s="11"/>
      <c r="J27" s="11"/>
      <c r="K27" s="11"/>
      <c r="L27" s="11"/>
    </row>
  </sheetData>
  <mergeCells count="1">
    <mergeCell ref="A26:L26"/>
  </mergeCells>
  <pageMargins left="0.7" right="0.7" top="0.75" bottom="0.75" header="0.3" footer="0.3"/>
  <pageSetup orientation="landscape"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2C8FD-5C92-4A23-849B-444C6663CE1C}">
  <dimension ref="A1:I25"/>
  <sheetViews>
    <sheetView zoomScaleNormal="100" workbookViewId="0">
      <selection activeCell="J27" sqref="J27"/>
    </sheetView>
  </sheetViews>
  <sheetFormatPr defaultRowHeight="13.8"/>
  <cols>
    <col min="1" max="1" width="4" customWidth="1"/>
    <col min="2" max="2" width="18.33203125" customWidth="1"/>
    <col min="4" max="4" width="3.5546875" customWidth="1"/>
    <col min="5" max="5" width="3.33203125" customWidth="1"/>
    <col min="6" max="6" width="20.88671875" customWidth="1"/>
    <col min="7" max="7" width="19" customWidth="1"/>
  </cols>
  <sheetData>
    <row r="1" spans="1:9">
      <c r="A1" s="6" t="s">
        <v>34</v>
      </c>
    </row>
    <row r="2" spans="1:9">
      <c r="A2" s="15" t="s">
        <v>122</v>
      </c>
    </row>
    <row r="3" spans="1:9">
      <c r="A3" t="s">
        <v>114</v>
      </c>
    </row>
    <row r="5" spans="1:9">
      <c r="A5" s="18" t="s">
        <v>112</v>
      </c>
      <c r="B5" s="18"/>
      <c r="C5" s="18"/>
      <c r="E5" s="18" t="s">
        <v>113</v>
      </c>
      <c r="F5" s="18"/>
      <c r="G5" s="18"/>
    </row>
    <row r="7" spans="1:9">
      <c r="A7" s="17" t="s">
        <v>35</v>
      </c>
      <c r="E7" s="17" t="s">
        <v>36</v>
      </c>
    </row>
    <row r="8" spans="1:9">
      <c r="B8" t="s">
        <v>3</v>
      </c>
      <c r="C8" s="16">
        <v>0.65</v>
      </c>
      <c r="F8" t="s">
        <v>37</v>
      </c>
      <c r="G8" s="16">
        <v>0.57999999999999996</v>
      </c>
    </row>
    <row r="9" spans="1:9">
      <c r="B9" t="s">
        <v>4</v>
      </c>
      <c r="C9" s="16">
        <v>0.35</v>
      </c>
      <c r="F9" t="s">
        <v>38</v>
      </c>
      <c r="G9" s="16">
        <v>0.28000000000000003</v>
      </c>
    </row>
    <row r="10" spans="1:9">
      <c r="C10" t="s">
        <v>100</v>
      </c>
      <c r="F10" t="s">
        <v>39</v>
      </c>
      <c r="G10" s="16">
        <v>0.11</v>
      </c>
    </row>
    <row r="11" spans="1:9">
      <c r="F11" t="s">
        <v>40</v>
      </c>
      <c r="G11" s="16">
        <v>0.03</v>
      </c>
    </row>
    <row r="13" spans="1:9" ht="13.8" customHeight="1">
      <c r="A13" s="88" t="s">
        <v>137</v>
      </c>
      <c r="B13" s="88"/>
      <c r="C13" s="88"/>
      <c r="D13" s="88"/>
      <c r="E13" s="88"/>
      <c r="F13" s="88"/>
      <c r="G13" s="88"/>
      <c r="H13" s="88"/>
      <c r="I13" s="88"/>
    </row>
    <row r="14" spans="1:9">
      <c r="A14" s="88"/>
      <c r="B14" s="88"/>
      <c r="C14" s="88"/>
      <c r="D14" s="88"/>
      <c r="E14" s="88"/>
      <c r="F14" s="88"/>
      <c r="G14" s="88"/>
      <c r="H14" s="88"/>
      <c r="I14" s="88"/>
    </row>
    <row r="15" spans="1:9">
      <c r="A15" s="88" t="s">
        <v>139</v>
      </c>
      <c r="B15" s="88"/>
      <c r="C15" s="88"/>
      <c r="D15" s="88"/>
      <c r="E15" s="88"/>
      <c r="F15" s="88"/>
      <c r="G15" s="88"/>
      <c r="H15" s="88"/>
      <c r="I15" s="88"/>
    </row>
    <row r="21" spans="6:6" ht="27.75" customHeight="1"/>
    <row r="25" spans="6:6">
      <c r="F25" s="43"/>
    </row>
  </sheetData>
  <mergeCells count="2">
    <mergeCell ref="A15:I15"/>
    <mergeCell ref="A13:I14"/>
  </mergeCells>
  <pageMargins left="0.7" right="0.7" top="0.75" bottom="0.75" header="0.3" footer="0.3"/>
  <pageSetup orientation="landscape"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F9FC8-5DB5-4770-9C6D-8718D35EE767}">
  <dimension ref="A1:I35"/>
  <sheetViews>
    <sheetView zoomScaleNormal="100" workbookViewId="0">
      <selection activeCell="E36" sqref="E36"/>
    </sheetView>
  </sheetViews>
  <sheetFormatPr defaultRowHeight="13.8"/>
  <cols>
    <col min="2" max="2" width="14" bestFit="1" customWidth="1"/>
    <col min="3" max="3" width="18.33203125" bestFit="1" customWidth="1"/>
    <col min="4" max="4" width="16.5546875" customWidth="1"/>
  </cols>
  <sheetData>
    <row r="1" spans="1:4">
      <c r="A1" s="6" t="s">
        <v>41</v>
      </c>
    </row>
    <row r="2" spans="1:4">
      <c r="A2" s="6" t="s">
        <v>42</v>
      </c>
    </row>
    <row r="3" spans="1:4">
      <c r="A3" t="s">
        <v>101</v>
      </c>
    </row>
    <row r="5" spans="1:4" ht="14.4">
      <c r="A5" s="24" t="s">
        <v>2</v>
      </c>
      <c r="B5" s="25" t="s">
        <v>105</v>
      </c>
      <c r="C5" s="25" t="s">
        <v>102</v>
      </c>
      <c r="D5" s="26" t="s">
        <v>103</v>
      </c>
    </row>
    <row r="6" spans="1:4">
      <c r="A6" s="23">
        <v>2000</v>
      </c>
      <c r="B6" s="2">
        <v>34</v>
      </c>
      <c r="C6" s="2">
        <v>20</v>
      </c>
      <c r="D6" s="2">
        <v>46</v>
      </c>
    </row>
    <row r="7" spans="1:4">
      <c r="A7" s="23">
        <v>2001</v>
      </c>
      <c r="B7" s="2">
        <v>33</v>
      </c>
      <c r="C7" s="2">
        <v>23</v>
      </c>
      <c r="D7" s="2">
        <v>44</v>
      </c>
    </row>
    <row r="8" spans="1:4">
      <c r="A8" s="23">
        <v>2002</v>
      </c>
      <c r="B8" s="2">
        <v>23</v>
      </c>
      <c r="C8" s="2">
        <v>26</v>
      </c>
      <c r="D8" s="2">
        <v>51</v>
      </c>
    </row>
    <row r="9" spans="1:4">
      <c r="A9" s="23">
        <v>2003</v>
      </c>
      <c r="B9" s="2">
        <v>23</v>
      </c>
      <c r="C9" s="2">
        <v>24</v>
      </c>
      <c r="D9" s="2">
        <v>52</v>
      </c>
    </row>
    <row r="10" spans="1:4">
      <c r="A10" s="23">
        <v>2004</v>
      </c>
      <c r="B10" s="2">
        <v>23</v>
      </c>
      <c r="C10" s="2">
        <v>23</v>
      </c>
      <c r="D10" s="2">
        <v>54</v>
      </c>
    </row>
    <row r="11" spans="1:4">
      <c r="A11" s="23">
        <v>2005</v>
      </c>
      <c r="B11" s="2">
        <v>21</v>
      </c>
      <c r="C11" s="2">
        <v>23</v>
      </c>
      <c r="D11" s="2">
        <v>56.000000000000007</v>
      </c>
    </row>
    <row r="12" spans="1:4">
      <c r="A12" s="23">
        <v>2006</v>
      </c>
      <c r="B12" s="2">
        <v>20</v>
      </c>
      <c r="C12" s="2">
        <v>23</v>
      </c>
      <c r="D12" s="2">
        <v>56.999999999999993</v>
      </c>
    </row>
    <row r="13" spans="1:4">
      <c r="A13" s="23">
        <v>2007</v>
      </c>
      <c r="B13" s="2">
        <v>18</v>
      </c>
      <c r="C13" s="2">
        <v>24</v>
      </c>
      <c r="D13" s="2">
        <v>56.999999999999993</v>
      </c>
    </row>
    <row r="14" spans="1:4">
      <c r="A14" s="23">
        <v>2008</v>
      </c>
      <c r="B14" s="2">
        <v>16</v>
      </c>
      <c r="C14" s="2">
        <v>31</v>
      </c>
      <c r="D14" s="2">
        <v>54</v>
      </c>
    </row>
    <row r="15" spans="1:4">
      <c r="A15" s="23">
        <v>2009</v>
      </c>
      <c r="B15" s="2">
        <v>20</v>
      </c>
      <c r="C15" s="2">
        <v>30</v>
      </c>
      <c r="D15" s="2">
        <v>50</v>
      </c>
    </row>
    <row r="16" spans="1:4">
      <c r="A16" s="23">
        <v>2010</v>
      </c>
      <c r="B16" s="2">
        <v>19</v>
      </c>
      <c r="C16" s="2">
        <v>31</v>
      </c>
      <c r="D16" s="2">
        <v>50</v>
      </c>
    </row>
    <row r="17" spans="1:9">
      <c r="A17" s="23">
        <v>2011</v>
      </c>
      <c r="B17" s="2">
        <v>17</v>
      </c>
      <c r="C17" s="2">
        <v>37</v>
      </c>
      <c r="D17" s="2">
        <v>46</v>
      </c>
    </row>
    <row r="18" spans="1:9">
      <c r="A18" s="23">
        <v>2012</v>
      </c>
      <c r="B18" s="2">
        <v>15</v>
      </c>
      <c r="C18" s="2">
        <v>41</v>
      </c>
      <c r="D18" s="2">
        <v>44</v>
      </c>
    </row>
    <row r="19" spans="1:9">
      <c r="A19" s="23">
        <v>2013</v>
      </c>
      <c r="B19" s="2">
        <v>14.000000000000002</v>
      </c>
      <c r="C19" s="2">
        <v>42</v>
      </c>
      <c r="D19" s="2">
        <v>44</v>
      </c>
    </row>
    <row r="20" spans="1:9">
      <c r="A20" s="23">
        <v>2014</v>
      </c>
      <c r="B20" s="2">
        <v>13</v>
      </c>
      <c r="C20" s="2">
        <v>43</v>
      </c>
      <c r="D20" s="2">
        <v>45</v>
      </c>
    </row>
    <row r="21" spans="1:9">
      <c r="A21" s="23">
        <v>2015</v>
      </c>
      <c r="B21" s="2">
        <v>11</v>
      </c>
      <c r="C21" s="2">
        <v>43</v>
      </c>
      <c r="D21" s="2">
        <v>46</v>
      </c>
    </row>
    <row r="22" spans="1:9">
      <c r="A22" s="23">
        <v>2016</v>
      </c>
      <c r="B22" s="2">
        <v>10</v>
      </c>
      <c r="C22" s="2">
        <v>45</v>
      </c>
      <c r="D22" s="2">
        <v>45</v>
      </c>
    </row>
    <row r="23" spans="1:9">
      <c r="A23" s="23">
        <v>2017</v>
      </c>
      <c r="B23" s="2">
        <v>9</v>
      </c>
      <c r="C23" s="2">
        <v>47</v>
      </c>
      <c r="D23" s="2">
        <v>44</v>
      </c>
    </row>
    <row r="24" spans="1:9">
      <c r="A24" s="23">
        <v>2018</v>
      </c>
      <c r="B24" s="2">
        <v>7.0000000000000009</v>
      </c>
      <c r="C24" s="2">
        <v>50</v>
      </c>
      <c r="D24" s="2">
        <v>42</v>
      </c>
    </row>
    <row r="25" spans="1:9">
      <c r="A25" s="23">
        <v>2019</v>
      </c>
      <c r="B25" s="2">
        <v>6</v>
      </c>
      <c r="C25" s="2">
        <v>52</v>
      </c>
      <c r="D25" s="2">
        <v>42</v>
      </c>
    </row>
    <row r="26" spans="1:9">
      <c r="A26" s="23">
        <v>2020</v>
      </c>
      <c r="B26" s="2">
        <v>6</v>
      </c>
      <c r="C26" s="2">
        <v>52</v>
      </c>
      <c r="D26" s="2">
        <v>42</v>
      </c>
    </row>
    <row r="27" spans="1:9">
      <c r="A27" s="23">
        <v>2021</v>
      </c>
      <c r="B27" s="2">
        <v>5</v>
      </c>
      <c r="C27" s="2">
        <v>54</v>
      </c>
      <c r="D27" s="2">
        <v>41</v>
      </c>
    </row>
    <row r="28" spans="1:9">
      <c r="A28" s="23">
        <v>2022</v>
      </c>
      <c r="B28" s="2">
        <v>5</v>
      </c>
      <c r="C28" s="2">
        <v>59</v>
      </c>
      <c r="D28" s="2">
        <v>37</v>
      </c>
    </row>
    <row r="29" spans="1:9">
      <c r="A29" s="23">
        <v>2023</v>
      </c>
      <c r="B29" s="2">
        <v>4</v>
      </c>
      <c r="C29" s="2">
        <v>56</v>
      </c>
      <c r="D29" s="2">
        <v>40</v>
      </c>
    </row>
    <row r="31" spans="1:9" ht="13.8" customHeight="1">
      <c r="A31" s="89" t="s">
        <v>140</v>
      </c>
      <c r="B31" s="89"/>
      <c r="C31" s="89"/>
      <c r="D31" s="89"/>
      <c r="E31" s="89"/>
      <c r="F31" s="89"/>
      <c r="G31" s="89"/>
      <c r="H31" s="89"/>
      <c r="I31" s="89"/>
    </row>
    <row r="32" spans="1:9">
      <c r="A32" s="89"/>
      <c r="B32" s="89"/>
      <c r="C32" s="89"/>
      <c r="D32" s="89"/>
      <c r="E32" s="89"/>
      <c r="F32" s="89"/>
      <c r="G32" s="89"/>
      <c r="H32" s="89"/>
      <c r="I32" s="89"/>
    </row>
    <row r="33" spans="1:9">
      <c r="A33" s="86" t="s">
        <v>141</v>
      </c>
      <c r="B33" s="86"/>
      <c r="C33" s="86"/>
      <c r="D33" s="86"/>
      <c r="E33" s="86"/>
      <c r="F33" s="86"/>
      <c r="G33" s="86"/>
      <c r="H33" s="86"/>
      <c r="I33" s="86"/>
    </row>
    <row r="34" spans="1:9">
      <c r="A34" s="20" t="s">
        <v>142</v>
      </c>
      <c r="B34" s="20"/>
      <c r="C34" s="20"/>
      <c r="D34" s="20"/>
      <c r="E34" s="20"/>
      <c r="F34" s="20"/>
      <c r="G34" s="20"/>
      <c r="H34" s="20"/>
      <c r="I34" s="20"/>
    </row>
    <row r="35" spans="1:9">
      <c r="A35" s="20" t="s">
        <v>44</v>
      </c>
      <c r="B35" s="20"/>
      <c r="C35" s="20"/>
      <c r="D35" s="20"/>
      <c r="E35" s="20"/>
      <c r="F35" s="20"/>
      <c r="G35" s="20"/>
      <c r="H35" s="20"/>
      <c r="I35" s="20"/>
    </row>
  </sheetData>
  <mergeCells count="2">
    <mergeCell ref="A33:I33"/>
    <mergeCell ref="A31:I32"/>
  </mergeCells>
  <pageMargins left="0.7" right="0.7" top="0.75" bottom="0.75" header="0.3" footer="0.3"/>
  <pageSetup orientation="landscape"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34CB8-F7BB-4EF9-8DE3-BB39D71E049E}">
  <dimension ref="A1:X34"/>
  <sheetViews>
    <sheetView zoomScale="85" zoomScaleNormal="85" workbookViewId="0">
      <selection activeCell="D39" sqref="D39"/>
    </sheetView>
  </sheetViews>
  <sheetFormatPr defaultRowHeight="13.8"/>
  <cols>
    <col min="2" max="4" width="16.109375" customWidth="1"/>
    <col min="5" max="5" width="2.109375" customWidth="1"/>
    <col min="6" max="8" width="16.109375" customWidth="1"/>
    <col min="9" max="9" width="3.44140625" customWidth="1"/>
    <col min="10" max="12" width="16.109375" customWidth="1"/>
  </cols>
  <sheetData>
    <row r="1" spans="1:24">
      <c r="A1" s="6" t="s">
        <v>51</v>
      </c>
      <c r="X1" t="s">
        <v>115</v>
      </c>
    </row>
    <row r="2" spans="1:24">
      <c r="A2" s="6" t="s">
        <v>52</v>
      </c>
    </row>
    <row r="3" spans="1:24">
      <c r="A3" t="s">
        <v>53</v>
      </c>
    </row>
    <row r="5" spans="1:24" ht="14.4">
      <c r="A5" s="31"/>
      <c r="B5" s="90" t="s">
        <v>37</v>
      </c>
      <c r="C5" s="90"/>
      <c r="D5" s="90"/>
      <c r="E5" s="31"/>
      <c r="F5" s="90" t="s">
        <v>38</v>
      </c>
      <c r="G5" s="90"/>
      <c r="H5" s="90"/>
      <c r="I5" s="31"/>
      <c r="J5" s="90" t="s">
        <v>54</v>
      </c>
      <c r="K5" s="90"/>
      <c r="L5" s="90"/>
    </row>
    <row r="6" spans="1:24" ht="41.4">
      <c r="A6" s="24" t="s">
        <v>2</v>
      </c>
      <c r="B6" s="26" t="s">
        <v>55</v>
      </c>
      <c r="C6" s="26" t="s">
        <v>56</v>
      </c>
      <c r="D6" s="26" t="s">
        <v>57</v>
      </c>
      <c r="E6" s="24"/>
      <c r="F6" s="26" t="s">
        <v>55</v>
      </c>
      <c r="G6" s="26" t="s">
        <v>56</v>
      </c>
      <c r="H6" s="26" t="s">
        <v>57</v>
      </c>
      <c r="I6" s="24"/>
      <c r="J6" s="26" t="s">
        <v>55</v>
      </c>
      <c r="K6" s="26" t="s">
        <v>56</v>
      </c>
      <c r="L6" s="26" t="s">
        <v>57</v>
      </c>
    </row>
    <row r="7" spans="1:24">
      <c r="A7" s="23">
        <v>2000</v>
      </c>
      <c r="B7" s="27">
        <v>0.99</v>
      </c>
      <c r="C7" s="27">
        <v>0.77</v>
      </c>
      <c r="D7" s="27">
        <v>1.6</v>
      </c>
      <c r="E7" s="27"/>
      <c r="F7" s="27">
        <v>0.89</v>
      </c>
      <c r="G7" s="27">
        <v>0.72</v>
      </c>
      <c r="H7" s="27">
        <v>1.44</v>
      </c>
      <c r="I7" s="27"/>
      <c r="J7" s="27">
        <v>0.79</v>
      </c>
      <c r="K7" s="27">
        <v>0.6</v>
      </c>
      <c r="L7" s="27">
        <v>1.1499999999999999</v>
      </c>
    </row>
    <row r="8" spans="1:24">
      <c r="A8" s="23">
        <v>2001</v>
      </c>
      <c r="B8" s="27">
        <v>0.99</v>
      </c>
      <c r="C8" s="27">
        <v>0.8</v>
      </c>
      <c r="D8" s="27">
        <v>1.65</v>
      </c>
      <c r="E8" s="27"/>
      <c r="F8" s="27">
        <v>0.89</v>
      </c>
      <c r="G8" s="27">
        <v>0.72</v>
      </c>
      <c r="H8" s="27">
        <v>1.42</v>
      </c>
      <c r="I8" s="27"/>
      <c r="J8" s="27">
        <v>0.78</v>
      </c>
      <c r="K8" s="27">
        <v>0.6</v>
      </c>
      <c r="L8" s="27">
        <v>1.1499999999999999</v>
      </c>
    </row>
    <row r="9" spans="1:24">
      <c r="A9" s="23">
        <v>2002</v>
      </c>
      <c r="B9" s="27">
        <v>1</v>
      </c>
      <c r="C9" s="32">
        <v>0.82</v>
      </c>
      <c r="D9" s="32">
        <v>1.66</v>
      </c>
      <c r="E9" s="27"/>
      <c r="F9" s="27">
        <v>0.89</v>
      </c>
      <c r="G9" s="27">
        <v>0.73</v>
      </c>
      <c r="H9" s="27">
        <v>1.48</v>
      </c>
      <c r="I9" s="27"/>
      <c r="J9" s="32">
        <v>0.76</v>
      </c>
      <c r="K9" s="32">
        <v>0.59</v>
      </c>
      <c r="L9" s="27">
        <v>1.1499999999999999</v>
      </c>
    </row>
    <row r="10" spans="1:24">
      <c r="A10" s="23">
        <v>2003</v>
      </c>
      <c r="B10" s="27">
        <v>1</v>
      </c>
      <c r="C10" s="27">
        <v>0.83</v>
      </c>
      <c r="D10" s="27">
        <v>1.68</v>
      </c>
      <c r="E10" s="27"/>
      <c r="F10" s="27">
        <v>0.9</v>
      </c>
      <c r="G10" s="27">
        <v>0.73</v>
      </c>
      <c r="H10" s="27">
        <v>1.5</v>
      </c>
      <c r="I10" s="27"/>
      <c r="J10" s="27">
        <v>0.77</v>
      </c>
      <c r="K10" s="27">
        <v>0.61</v>
      </c>
      <c r="L10" s="27">
        <v>1.1499999999999999</v>
      </c>
    </row>
    <row r="11" spans="1:24">
      <c r="A11" s="23">
        <v>2004</v>
      </c>
      <c r="B11" s="27">
        <v>0.95</v>
      </c>
      <c r="C11" s="27">
        <v>0.79</v>
      </c>
      <c r="D11" s="27">
        <v>1.59</v>
      </c>
      <c r="E11" s="27"/>
      <c r="F11" s="27">
        <v>0.85</v>
      </c>
      <c r="G11" s="27">
        <v>0.7</v>
      </c>
      <c r="H11" s="27">
        <v>1.47</v>
      </c>
      <c r="I11" s="27"/>
      <c r="J11" s="27">
        <v>0.74</v>
      </c>
      <c r="K11" s="27">
        <v>0.6</v>
      </c>
      <c r="L11" s="27">
        <v>1.1399999999999999</v>
      </c>
    </row>
    <row r="12" spans="1:24">
      <c r="A12" s="23">
        <v>2005</v>
      </c>
      <c r="B12" s="27">
        <v>0.91</v>
      </c>
      <c r="C12" s="27">
        <v>0.76</v>
      </c>
      <c r="D12" s="27">
        <v>1.54</v>
      </c>
      <c r="E12" s="27"/>
      <c r="F12" s="27">
        <v>0.81</v>
      </c>
      <c r="G12" s="27">
        <v>0.66</v>
      </c>
      <c r="H12" s="27">
        <v>1.41</v>
      </c>
      <c r="I12" s="27"/>
      <c r="J12" s="27">
        <v>0.69</v>
      </c>
      <c r="K12" s="27">
        <v>0.57999999999999996</v>
      </c>
      <c r="L12" s="27">
        <v>1.1100000000000001</v>
      </c>
    </row>
    <row r="13" spans="1:24">
      <c r="A13" s="23">
        <v>2006</v>
      </c>
      <c r="B13" s="27">
        <v>0.88</v>
      </c>
      <c r="C13" s="32">
        <v>0.74</v>
      </c>
      <c r="D13" s="32">
        <v>1.51</v>
      </c>
      <c r="E13" s="27"/>
      <c r="F13" s="27">
        <v>0.78</v>
      </c>
      <c r="G13" s="27">
        <v>0.65</v>
      </c>
      <c r="H13" s="27">
        <v>1.43</v>
      </c>
      <c r="I13" s="27"/>
      <c r="J13" s="32">
        <v>0.67</v>
      </c>
      <c r="K13" s="32">
        <v>0.56000000000000005</v>
      </c>
      <c r="L13" s="27">
        <v>1.1000000000000001</v>
      </c>
    </row>
    <row r="14" spans="1:24">
      <c r="A14" s="23">
        <v>2007</v>
      </c>
      <c r="B14" s="27">
        <v>0.86</v>
      </c>
      <c r="C14" s="27">
        <v>0.73</v>
      </c>
      <c r="D14" s="27">
        <v>1.46</v>
      </c>
      <c r="E14" s="27"/>
      <c r="F14" s="27">
        <v>0.77</v>
      </c>
      <c r="G14" s="27">
        <v>0.63</v>
      </c>
      <c r="H14" s="27">
        <v>1.39</v>
      </c>
      <c r="I14" s="27"/>
      <c r="J14" s="27">
        <v>0.65</v>
      </c>
      <c r="K14" s="27">
        <v>0.55000000000000004</v>
      </c>
      <c r="L14" s="27">
        <v>1.08</v>
      </c>
    </row>
    <row r="15" spans="1:24">
      <c r="A15" s="23">
        <v>2008</v>
      </c>
      <c r="B15" s="27">
        <v>0.83</v>
      </c>
      <c r="C15" s="27">
        <v>0.72</v>
      </c>
      <c r="D15" s="27">
        <v>1.46</v>
      </c>
      <c r="E15" s="27"/>
      <c r="F15" s="27">
        <v>0.77</v>
      </c>
      <c r="G15" s="27">
        <v>0.63</v>
      </c>
      <c r="H15" s="27">
        <v>1.36</v>
      </c>
      <c r="I15" s="27"/>
      <c r="J15" s="27">
        <v>0.62</v>
      </c>
      <c r="K15" s="27">
        <v>0.53</v>
      </c>
      <c r="L15" s="27">
        <v>1.07</v>
      </c>
    </row>
    <row r="16" spans="1:24">
      <c r="A16" s="23">
        <v>2009</v>
      </c>
      <c r="B16" s="27">
        <v>0.87</v>
      </c>
      <c r="C16" s="27">
        <v>0.74</v>
      </c>
      <c r="D16" s="27">
        <v>1.5</v>
      </c>
      <c r="E16" s="27"/>
      <c r="F16" s="27">
        <v>0.84</v>
      </c>
      <c r="G16" s="27">
        <v>0.68</v>
      </c>
      <c r="H16" s="27">
        <v>1.38</v>
      </c>
      <c r="I16" s="27"/>
      <c r="J16" s="27">
        <v>0.64</v>
      </c>
      <c r="K16" s="27">
        <v>0.55000000000000004</v>
      </c>
      <c r="L16" s="27">
        <v>1.07</v>
      </c>
    </row>
    <row r="17" spans="1:12">
      <c r="A17" s="23">
        <v>2010</v>
      </c>
      <c r="B17" s="27">
        <v>0.83</v>
      </c>
      <c r="C17" s="32">
        <v>0.7</v>
      </c>
      <c r="D17" s="32">
        <v>1.46</v>
      </c>
      <c r="E17" s="27"/>
      <c r="F17" s="27">
        <v>0.82</v>
      </c>
      <c r="G17" s="27">
        <v>0.64</v>
      </c>
      <c r="H17" s="27">
        <v>1.36</v>
      </c>
      <c r="I17" s="27"/>
      <c r="J17" s="32">
        <v>0.64</v>
      </c>
      <c r="K17" s="32">
        <v>0.54</v>
      </c>
      <c r="L17" s="27">
        <v>1.05</v>
      </c>
    </row>
    <row r="18" spans="1:12">
      <c r="A18" s="23">
        <v>2011</v>
      </c>
      <c r="B18" s="27">
        <v>0.79</v>
      </c>
      <c r="C18" s="27">
        <v>0.66</v>
      </c>
      <c r="D18" s="27">
        <v>1.42</v>
      </c>
      <c r="E18" s="27"/>
      <c r="F18" s="27">
        <v>0.8</v>
      </c>
      <c r="G18" s="27">
        <v>0.61</v>
      </c>
      <c r="H18" s="27">
        <v>1.35</v>
      </c>
      <c r="I18" s="27"/>
      <c r="J18" s="27">
        <v>0.62</v>
      </c>
      <c r="K18" s="27">
        <v>0.52</v>
      </c>
      <c r="L18" s="27">
        <v>1.03</v>
      </c>
    </row>
    <row r="19" spans="1:12">
      <c r="A19" s="23">
        <v>2012</v>
      </c>
      <c r="B19" s="27">
        <v>0.77</v>
      </c>
      <c r="C19" s="27">
        <v>0.63</v>
      </c>
      <c r="D19" s="27">
        <v>1.4</v>
      </c>
      <c r="E19" s="27"/>
      <c r="F19" s="27">
        <v>0.79</v>
      </c>
      <c r="G19" s="27">
        <v>0.6</v>
      </c>
      <c r="H19" s="27">
        <v>1.35</v>
      </c>
      <c r="I19" s="27"/>
      <c r="J19" s="27">
        <v>0.61</v>
      </c>
      <c r="K19" s="27">
        <v>0.5</v>
      </c>
      <c r="L19" s="27">
        <v>1.03</v>
      </c>
    </row>
    <row r="20" spans="1:12">
      <c r="A20" s="23">
        <v>2013</v>
      </c>
      <c r="B20" s="27">
        <v>0.74</v>
      </c>
      <c r="C20" s="27">
        <v>0.57999999999999996</v>
      </c>
      <c r="D20" s="27">
        <v>1.36</v>
      </c>
      <c r="E20" s="27"/>
      <c r="F20" s="27">
        <v>0.8</v>
      </c>
      <c r="G20" s="27">
        <v>0.56999999999999995</v>
      </c>
      <c r="H20" s="27">
        <v>1.32</v>
      </c>
      <c r="I20" s="27"/>
      <c r="J20" s="27">
        <v>0.61</v>
      </c>
      <c r="K20" s="27">
        <v>0.48</v>
      </c>
      <c r="L20" s="27">
        <v>1.02</v>
      </c>
    </row>
    <row r="21" spans="1:12">
      <c r="A21" s="23">
        <v>2014</v>
      </c>
      <c r="B21" s="27">
        <v>0.7</v>
      </c>
      <c r="C21" s="32">
        <v>0.54</v>
      </c>
      <c r="D21" s="32">
        <v>1.33</v>
      </c>
      <c r="E21" s="27"/>
      <c r="F21" s="27">
        <v>0.78</v>
      </c>
      <c r="G21" s="27">
        <v>0.55000000000000004</v>
      </c>
      <c r="H21" s="27">
        <v>1.31</v>
      </c>
      <c r="I21" s="27"/>
      <c r="J21" s="32">
        <v>0.56999999999999995</v>
      </c>
      <c r="K21" s="32">
        <v>0.43</v>
      </c>
      <c r="L21" s="27">
        <v>1</v>
      </c>
    </row>
    <row r="22" spans="1:12">
      <c r="A22" s="23">
        <v>2015</v>
      </c>
      <c r="B22" s="27">
        <v>0.67</v>
      </c>
      <c r="C22" s="27">
        <v>0.51</v>
      </c>
      <c r="D22" s="27">
        <v>1.3</v>
      </c>
      <c r="E22" s="27"/>
      <c r="F22" s="27">
        <v>0.76</v>
      </c>
      <c r="G22" s="27">
        <v>0.54</v>
      </c>
      <c r="H22" s="27">
        <v>1.32</v>
      </c>
      <c r="I22" s="27"/>
      <c r="J22" s="27">
        <v>0.53</v>
      </c>
      <c r="K22" s="27">
        <v>0.38</v>
      </c>
      <c r="L22" s="27">
        <v>0.97</v>
      </c>
    </row>
    <row r="23" spans="1:12">
      <c r="A23" s="23">
        <v>2016</v>
      </c>
      <c r="B23" s="27">
        <v>0.63</v>
      </c>
      <c r="C23" s="27">
        <v>0.48</v>
      </c>
      <c r="D23" s="27">
        <v>1.28</v>
      </c>
      <c r="E23" s="27"/>
      <c r="F23" s="27">
        <v>0.73</v>
      </c>
      <c r="G23" s="27">
        <v>0.53</v>
      </c>
      <c r="H23" s="27">
        <v>1.27</v>
      </c>
      <c r="I23" s="27"/>
      <c r="J23" s="27">
        <v>0.5</v>
      </c>
      <c r="K23" s="27">
        <v>0.35</v>
      </c>
      <c r="L23" s="27">
        <v>0.94</v>
      </c>
    </row>
    <row r="24" spans="1:12">
      <c r="A24" s="23">
        <v>2017</v>
      </c>
      <c r="B24" s="27">
        <v>0.59</v>
      </c>
      <c r="C24" s="27">
        <v>0.45</v>
      </c>
      <c r="D24" s="27">
        <v>1.25</v>
      </c>
      <c r="E24" s="27"/>
      <c r="F24" s="27">
        <v>0.7</v>
      </c>
      <c r="G24" s="27">
        <v>0.52</v>
      </c>
      <c r="H24" s="27">
        <v>1.25</v>
      </c>
      <c r="I24" s="27"/>
      <c r="J24" s="27">
        <v>0.47</v>
      </c>
      <c r="K24" s="27">
        <v>0.34</v>
      </c>
      <c r="L24" s="27">
        <v>0.93</v>
      </c>
    </row>
    <row r="25" spans="1:12">
      <c r="A25" s="23">
        <v>2018</v>
      </c>
      <c r="B25" s="27">
        <v>0.54</v>
      </c>
      <c r="C25" s="32">
        <v>0.42</v>
      </c>
      <c r="D25" s="32">
        <v>1.21</v>
      </c>
      <c r="E25" s="27"/>
      <c r="F25" s="27">
        <v>0.66</v>
      </c>
      <c r="G25" s="27">
        <v>0.49</v>
      </c>
      <c r="H25" s="27">
        <v>1.24</v>
      </c>
      <c r="I25" s="27"/>
      <c r="J25" s="32">
        <v>0.46</v>
      </c>
      <c r="K25" s="32">
        <v>0.34</v>
      </c>
      <c r="L25" s="27">
        <v>0.92</v>
      </c>
    </row>
    <row r="26" spans="1:12">
      <c r="A26" s="23">
        <v>2019</v>
      </c>
      <c r="B26" s="27">
        <v>0.51</v>
      </c>
      <c r="C26" s="27">
        <v>0.39</v>
      </c>
      <c r="D26" s="27">
        <v>1.2</v>
      </c>
      <c r="E26" s="27"/>
      <c r="F26" s="27">
        <v>0.63</v>
      </c>
      <c r="G26" s="27">
        <v>0.46</v>
      </c>
      <c r="H26" s="27">
        <v>1.21</v>
      </c>
      <c r="I26" s="27"/>
      <c r="J26" s="27">
        <v>0.45</v>
      </c>
      <c r="K26" s="27">
        <v>0.35</v>
      </c>
      <c r="L26" s="27">
        <v>0.9</v>
      </c>
    </row>
    <row r="27" spans="1:12">
      <c r="A27" s="23">
        <v>2020</v>
      </c>
      <c r="B27" s="27">
        <v>0.5</v>
      </c>
      <c r="C27" s="27">
        <v>0.39</v>
      </c>
      <c r="D27" s="27">
        <v>1.1599999999999999</v>
      </c>
      <c r="E27" s="27"/>
      <c r="F27" s="27">
        <v>0.61</v>
      </c>
      <c r="G27" s="27">
        <v>0.44</v>
      </c>
      <c r="H27" s="27">
        <v>1.2</v>
      </c>
      <c r="I27" s="27"/>
      <c r="J27" s="27">
        <v>0.42</v>
      </c>
      <c r="K27" s="27">
        <v>0.32</v>
      </c>
      <c r="L27" s="27">
        <v>0.87</v>
      </c>
    </row>
    <row r="28" spans="1:12">
      <c r="A28" s="23">
        <v>2021</v>
      </c>
      <c r="B28" s="27">
        <v>0.47</v>
      </c>
      <c r="C28" s="27">
        <v>0.36</v>
      </c>
      <c r="D28" s="27">
        <v>1.1200000000000001</v>
      </c>
      <c r="E28" s="27"/>
      <c r="F28" s="27">
        <v>0.59</v>
      </c>
      <c r="G28" s="27">
        <v>0.43</v>
      </c>
      <c r="H28" s="27">
        <v>1.17</v>
      </c>
      <c r="I28" s="27"/>
      <c r="J28" s="27">
        <v>0.37</v>
      </c>
      <c r="K28" s="27">
        <v>0.25</v>
      </c>
      <c r="L28" s="27">
        <v>0.84</v>
      </c>
    </row>
    <row r="29" spans="1:12">
      <c r="A29" s="23">
        <v>2022</v>
      </c>
      <c r="B29" s="27">
        <v>0.44</v>
      </c>
      <c r="C29" s="32">
        <v>0.33</v>
      </c>
      <c r="D29" s="32">
        <v>1.1200000000000001</v>
      </c>
      <c r="E29" s="27"/>
      <c r="F29" s="27">
        <v>0.59</v>
      </c>
      <c r="G29" s="27">
        <v>0.42</v>
      </c>
      <c r="H29" s="27">
        <v>1.18</v>
      </c>
      <c r="I29" s="27"/>
      <c r="J29" s="32">
        <v>0.35</v>
      </c>
      <c r="K29" s="32">
        <v>0.22</v>
      </c>
      <c r="L29" s="27">
        <v>0.84</v>
      </c>
    </row>
    <row r="30" spans="1:12">
      <c r="A30" s="23">
        <v>2023</v>
      </c>
      <c r="B30" s="27">
        <v>0.42</v>
      </c>
      <c r="C30" s="27">
        <v>0.31</v>
      </c>
      <c r="D30" s="27">
        <v>1.1100000000000001</v>
      </c>
      <c r="E30" s="27"/>
      <c r="F30" s="27">
        <v>0.57999999999999996</v>
      </c>
      <c r="G30" s="27">
        <v>0.42</v>
      </c>
      <c r="H30" s="27">
        <v>1.1599999999999999</v>
      </c>
      <c r="I30" s="27"/>
      <c r="J30" s="27">
        <v>0.35</v>
      </c>
      <c r="K30" s="27">
        <v>0.22</v>
      </c>
      <c r="L30" s="27">
        <v>0.84</v>
      </c>
    </row>
    <row r="32" spans="1:12">
      <c r="A32" s="12" t="s">
        <v>143</v>
      </c>
    </row>
    <row r="33" spans="1:1">
      <c r="A33" s="12" t="s">
        <v>96</v>
      </c>
    </row>
    <row r="34" spans="1:1">
      <c r="A34" s="12" t="s">
        <v>44</v>
      </c>
    </row>
  </sheetData>
  <mergeCells count="3">
    <mergeCell ref="B5:D5"/>
    <mergeCell ref="F5:H5"/>
    <mergeCell ref="J5:L5"/>
  </mergeCells>
  <pageMargins left="0.7" right="0.7" top="0.75" bottom="0.75" header="0.3" footer="0.3"/>
  <pageSetup scale="95"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5356D-49EE-4A32-9DC6-1B9257F074CB}">
  <dimension ref="A1:K21"/>
  <sheetViews>
    <sheetView zoomScale="80" zoomScaleNormal="80" zoomScaleSheetLayoutView="100" workbookViewId="0">
      <selection activeCell="B25" sqref="B25"/>
    </sheetView>
  </sheetViews>
  <sheetFormatPr defaultRowHeight="13.8"/>
  <cols>
    <col min="1" max="1" width="26.5546875" customWidth="1"/>
    <col min="2" max="2" width="41.44140625" customWidth="1"/>
    <col min="5" max="5" width="10.6640625" customWidth="1"/>
  </cols>
  <sheetData>
    <row r="1" spans="1:11">
      <c r="A1" s="6" t="s">
        <v>58</v>
      </c>
    </row>
    <row r="2" spans="1:11">
      <c r="A2" s="6" t="s">
        <v>81</v>
      </c>
    </row>
    <row r="3" spans="1:11">
      <c r="A3" t="s">
        <v>123</v>
      </c>
    </row>
    <row r="5" spans="1:11">
      <c r="A5" s="24" t="s">
        <v>82</v>
      </c>
      <c r="B5" s="25" t="s">
        <v>83</v>
      </c>
    </row>
    <row r="6" spans="1:11" ht="27.6">
      <c r="A6" s="74" t="s">
        <v>84</v>
      </c>
      <c r="B6" s="75">
        <v>0.53</v>
      </c>
    </row>
    <row r="7" spans="1:11" ht="27.6">
      <c r="A7" s="76" t="s">
        <v>85</v>
      </c>
      <c r="B7" s="77">
        <v>0.49</v>
      </c>
    </row>
    <row r="8" spans="1:11" ht="27.6">
      <c r="A8" s="76" t="s">
        <v>86</v>
      </c>
      <c r="B8" s="32">
        <v>0.46</v>
      </c>
    </row>
    <row r="9" spans="1:11" ht="27.6">
      <c r="A9" s="76" t="s">
        <v>87</v>
      </c>
      <c r="B9" s="77">
        <v>0.43</v>
      </c>
    </row>
    <row r="10" spans="1:11" ht="27.6">
      <c r="A10" s="76" t="s">
        <v>88</v>
      </c>
      <c r="B10" s="77">
        <v>0.42</v>
      </c>
    </row>
    <row r="11" spans="1:11" ht="27.6">
      <c r="A11" s="76" t="s">
        <v>89</v>
      </c>
      <c r="B11" s="32">
        <v>0.4</v>
      </c>
    </row>
    <row r="12" spans="1:11" ht="27.6">
      <c r="A12" s="76" t="s">
        <v>90</v>
      </c>
      <c r="B12" s="77">
        <v>0.39</v>
      </c>
    </row>
    <row r="13" spans="1:11" ht="27.6">
      <c r="A13" s="76" t="s">
        <v>91</v>
      </c>
      <c r="B13" s="77">
        <v>0.34</v>
      </c>
    </row>
    <row r="15" spans="1:11" ht="13.8" customHeight="1">
      <c r="A15" s="88" t="s">
        <v>144</v>
      </c>
      <c r="B15" s="88"/>
      <c r="C15" s="88"/>
      <c r="D15" s="88"/>
      <c r="E15" s="88"/>
      <c r="F15" s="88"/>
      <c r="G15" s="88"/>
      <c r="H15" s="88"/>
      <c r="I15" s="88"/>
      <c r="J15" s="88"/>
      <c r="K15" s="88"/>
    </row>
    <row r="16" spans="1:11">
      <c r="A16" s="88"/>
      <c r="B16" s="88"/>
      <c r="C16" s="88"/>
      <c r="D16" s="88"/>
      <c r="E16" s="88"/>
      <c r="F16" s="88"/>
      <c r="G16" s="88"/>
      <c r="H16" s="88"/>
      <c r="I16" s="88"/>
      <c r="J16" s="88"/>
      <c r="K16" s="88"/>
    </row>
    <row r="17" spans="1:11">
      <c r="A17" s="88"/>
      <c r="B17" s="88"/>
      <c r="C17" s="88"/>
      <c r="D17" s="88"/>
      <c r="E17" s="88"/>
      <c r="F17" s="88"/>
      <c r="G17" s="88"/>
      <c r="H17" s="88"/>
      <c r="I17" s="88"/>
      <c r="J17" s="88"/>
      <c r="K17" s="88"/>
    </row>
    <row r="18" spans="1:11">
      <c r="A18" s="88"/>
      <c r="B18" s="88"/>
      <c r="C18" s="88"/>
      <c r="D18" s="88"/>
      <c r="E18" s="88"/>
      <c r="F18" s="88"/>
      <c r="G18" s="88"/>
      <c r="H18" s="88"/>
      <c r="I18" s="88"/>
      <c r="J18" s="88"/>
      <c r="K18" s="88"/>
    </row>
    <row r="19" spans="1:11">
      <c r="A19" s="88"/>
      <c r="B19" s="88"/>
      <c r="C19" s="88"/>
      <c r="D19" s="88"/>
      <c r="E19" s="88"/>
      <c r="F19" s="88"/>
      <c r="G19" s="88"/>
      <c r="H19" s="88"/>
      <c r="I19" s="88"/>
      <c r="J19" s="88"/>
      <c r="K19" s="88"/>
    </row>
    <row r="20" spans="1:11">
      <c r="A20" s="88"/>
      <c r="B20" s="88"/>
      <c r="C20" s="88"/>
      <c r="D20" s="88"/>
      <c r="E20" s="88"/>
      <c r="F20" s="88"/>
      <c r="G20" s="88"/>
      <c r="H20" s="88"/>
      <c r="I20" s="88"/>
      <c r="J20" s="88"/>
      <c r="K20" s="88"/>
    </row>
    <row r="21" spans="1:11">
      <c r="A21" s="88" t="s">
        <v>145</v>
      </c>
      <c r="B21" s="88"/>
      <c r="C21" s="88"/>
      <c r="D21" s="88"/>
      <c r="E21" s="88"/>
      <c r="F21" s="88"/>
      <c r="G21" s="88"/>
      <c r="H21" s="88"/>
      <c r="I21" s="88"/>
      <c r="J21" s="88"/>
      <c r="K21" s="88"/>
    </row>
  </sheetData>
  <mergeCells count="2">
    <mergeCell ref="A21:K21"/>
    <mergeCell ref="A15:K20"/>
  </mergeCells>
  <pageMargins left="0.7" right="0.7" top="0.75" bottom="0.75" header="0.3" footer="0.3"/>
  <pageSetup orientation="landscape"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7D192-DA12-4064-9751-895D90BE5B0B}">
  <dimension ref="A1:B14"/>
  <sheetViews>
    <sheetView zoomScaleNormal="100" zoomScaleSheetLayoutView="100" workbookViewId="0">
      <selection activeCell="A11" sqref="A11:B13"/>
    </sheetView>
  </sheetViews>
  <sheetFormatPr defaultRowHeight="13.8"/>
  <cols>
    <col min="1" max="1" width="46.5546875" customWidth="1"/>
    <col min="2" max="2" width="15.5546875" customWidth="1"/>
  </cols>
  <sheetData>
    <row r="1" spans="1:2">
      <c r="A1" s="6" t="s">
        <v>48</v>
      </c>
    </row>
    <row r="2" spans="1:2">
      <c r="A2" s="6" t="s">
        <v>49</v>
      </c>
    </row>
    <row r="3" spans="1:2">
      <c r="A3" t="s">
        <v>116</v>
      </c>
    </row>
    <row r="5" spans="1:2">
      <c r="A5" s="24" t="s">
        <v>106</v>
      </c>
      <c r="B5" s="25" t="s">
        <v>50</v>
      </c>
    </row>
    <row r="6" spans="1:2">
      <c r="A6" s="34" t="s">
        <v>43</v>
      </c>
      <c r="B6" s="34">
        <v>42</v>
      </c>
    </row>
    <row r="7" spans="1:2">
      <c r="A7" s="34" t="s">
        <v>107</v>
      </c>
      <c r="B7" s="34">
        <v>20</v>
      </c>
    </row>
    <row r="8" spans="1:2">
      <c r="A8" s="34" t="s">
        <v>108</v>
      </c>
      <c r="B8" s="34">
        <v>14</v>
      </c>
    </row>
    <row r="9" spans="1:2">
      <c r="A9" s="34" t="s">
        <v>109</v>
      </c>
      <c r="B9" s="34">
        <v>18</v>
      </c>
    </row>
    <row r="11" spans="1:2" ht="13.8" customHeight="1">
      <c r="A11" s="87" t="s">
        <v>135</v>
      </c>
      <c r="B11" s="87"/>
    </row>
    <row r="12" spans="1:2">
      <c r="A12" s="87"/>
      <c r="B12" s="87"/>
    </row>
    <row r="13" spans="1:2">
      <c r="A13" s="87"/>
      <c r="B13" s="87"/>
    </row>
    <row r="14" spans="1:2">
      <c r="A14" s="4" t="s">
        <v>136</v>
      </c>
    </row>
  </sheetData>
  <mergeCells count="1">
    <mergeCell ref="A11:B13"/>
  </mergeCells>
  <pageMargins left="0.7" right="0.7" top="0.75" bottom="0.75" header="0.3" footer="0.3"/>
  <pageSetup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Table of Contents</vt:lpstr>
      <vt:lpstr>fig1</vt:lpstr>
      <vt:lpstr>fig2</vt:lpstr>
      <vt:lpstr>fig3</vt:lpstr>
      <vt:lpstr>fig4</vt:lpstr>
      <vt:lpstr>fig5</vt:lpstr>
      <vt:lpstr>fig6</vt:lpstr>
      <vt:lpstr>fig7</vt:lpstr>
      <vt:lpstr>figA1</vt:lpstr>
      <vt:lpstr>figA2</vt:lpstr>
      <vt:lpstr>figA3</vt:lpstr>
      <vt:lpstr>figA4</vt:lpstr>
      <vt:lpstr>figA5</vt:lpstr>
      <vt:lpstr>'fig2'!Print_Area</vt:lpstr>
      <vt:lpstr>'fig3'!Print_Area</vt:lpstr>
      <vt:lpstr>figA2!Print_Area</vt:lpstr>
      <vt:lpstr>figA3!Print_Area</vt:lpstr>
      <vt:lpstr>figA4!Print_Area</vt:lpstr>
      <vt:lpstr>figA5!Print_Area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Duvall, James</dc:creator>
  <cp:lastModifiedBy>Johnson, Alex</cp:lastModifiedBy>
  <cp:lastPrinted>2024-05-26T22:01:33Z</cp:lastPrinted>
  <dcterms:created xsi:type="dcterms:W3CDTF">2020-06-24T19:38:49Z</dcterms:created>
  <dcterms:modified xsi:type="dcterms:W3CDTF">2024-07-11T12:19:12Z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2ec47605-50f5-43e7-87bc-b6e50b8e5707</vt:lpwstr>
  </property>
</Properties>
</file>